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reid\inetpub\gpaqssl\lldades-edicio\indicadors\2021\"/>
    </mc:Choice>
  </mc:AlternateContent>
  <bookViews>
    <workbookView xWindow="0" yWindow="0" windowWidth="17256" windowHeight="5904"/>
  </bookViews>
  <sheets>
    <sheet name="Hoja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8" i="1" l="1"/>
  <c r="D58" i="1"/>
  <c r="E58" i="1"/>
  <c r="E201" i="1"/>
  <c r="D201" i="1"/>
  <c r="C201" i="1"/>
  <c r="E181" i="1"/>
  <c r="D181" i="1"/>
  <c r="C181" i="1"/>
  <c r="E143" i="1"/>
  <c r="D143" i="1"/>
  <c r="C143" i="1"/>
  <c r="E91" i="1"/>
  <c r="D91" i="1"/>
  <c r="C91" i="1"/>
  <c r="E46" i="1"/>
  <c r="D46" i="1"/>
  <c r="C46" i="1"/>
  <c r="E225" i="1"/>
  <c r="E219" i="1"/>
  <c r="E226" i="1"/>
  <c r="E210" i="1"/>
  <c r="E193" i="1"/>
  <c r="E202" i="1"/>
  <c r="E154" i="1"/>
  <c r="E155" i="1"/>
  <c r="E101" i="1"/>
  <c r="E102" i="1"/>
  <c r="E65" i="1"/>
  <c r="E66" i="1"/>
  <c r="E33" i="1"/>
  <c r="E47" i="1"/>
  <c r="E228" i="1"/>
  <c r="D225" i="1"/>
  <c r="D219" i="1"/>
  <c r="D226" i="1"/>
  <c r="D210" i="1"/>
  <c r="D193" i="1"/>
  <c r="D202" i="1"/>
  <c r="D154" i="1"/>
  <c r="D155" i="1"/>
  <c r="D101" i="1"/>
  <c r="D102" i="1"/>
  <c r="D65" i="1"/>
  <c r="D66" i="1"/>
  <c r="D33" i="1"/>
  <c r="D47" i="1"/>
  <c r="D228" i="1"/>
  <c r="C225" i="1"/>
  <c r="C219" i="1"/>
  <c r="C226" i="1"/>
  <c r="C210" i="1"/>
  <c r="C193" i="1"/>
  <c r="C202" i="1"/>
  <c r="C154" i="1"/>
  <c r="C155" i="1"/>
  <c r="C101" i="1"/>
  <c r="C102" i="1"/>
  <c r="C65" i="1"/>
  <c r="C66" i="1"/>
  <c r="C33" i="1"/>
  <c r="C47" i="1"/>
  <c r="C228" i="1"/>
</calcChain>
</file>

<file path=xl/sharedStrings.xml><?xml version="1.0" encoding="utf-8"?>
<sst xmlns="http://schemas.openxmlformats.org/spreadsheetml/2006/main" count="235" uniqueCount="158">
  <si>
    <t xml:space="preserve">MATRICULA FORMACIÓ PERMANENT </t>
  </si>
  <si>
    <t>ÀMBIT D'ARQUITECTURA, EDIFICACIÓ I URBANISME</t>
  </si>
  <si>
    <t>Programes de màster</t>
  </si>
  <si>
    <t>TÍTOL DEL PROGRAMA</t>
  </si>
  <si>
    <t>DONES</t>
  </si>
  <si>
    <t xml:space="preserve">HOMES </t>
  </si>
  <si>
    <t>TOTAL</t>
  </si>
  <si>
    <t>Parametric Design in Architecture</t>
  </si>
  <si>
    <t>Facility Management</t>
  </si>
  <si>
    <t>Arquitectura del Paisatge</t>
  </si>
  <si>
    <t>Desenvolupament Urbà i Territorial: Gestió i Transformació de les Ciutats</t>
  </si>
  <si>
    <t>Enginyeria Estructural a l'Arquitectura</t>
  </si>
  <si>
    <t>Sistemes d'Informació Geogràfica</t>
  </si>
  <si>
    <t>Open BIM en Desenvolupament i Gestió de Projectes</t>
  </si>
  <si>
    <t>Planificació Urbana i Sostenibilitat</t>
  </si>
  <si>
    <t>Arquitectura Avançada I</t>
  </si>
  <si>
    <t>Arquitectura Avançada II</t>
  </si>
  <si>
    <t>Arquitectura i Sostenibilitat: Eines de Disseny i Tècniques de Control Mediambiental</t>
  </si>
  <si>
    <t>Disseny i Producció d'Espais</t>
  </si>
  <si>
    <t>Arquitectura Sanitària: Present i Futur</t>
  </si>
  <si>
    <t>Robotics and Advanced Construction</t>
  </si>
  <si>
    <t>Design for Emergent Futures</t>
  </si>
  <si>
    <t>City &amp; Technology Thesis Project</t>
  </si>
  <si>
    <t>Smart Cities: Urbanisme, Tecnologia i Sostenibilitat</t>
  </si>
  <si>
    <t>Valoracions Immobiliàries: Mètodes i Models Internacionals</t>
  </si>
  <si>
    <t>Arquitectura Bioclimàtica i Certificacions: LEED, BREEAM, PASSIVHAUS i CTE</t>
  </si>
  <si>
    <t>Lighting Design</t>
  </si>
  <si>
    <t>Especialització en BIM Management</t>
  </si>
  <si>
    <t>Professional en Hidrologia Subterrània</t>
  </si>
  <si>
    <t>Smart Mobility: Sistemes Intel·ligents de Transport</t>
  </si>
  <si>
    <t>Disseny i Rehabilitació Sismo-Resistents d'Edificis i Ponts</t>
  </si>
  <si>
    <t>Sistemes Ferroviaris i Tracció Elèctrica</t>
  </si>
  <si>
    <t>Executive en Supply Chain Management. Operacions i Logística</t>
  </si>
  <si>
    <t>Direcció de la Producció</t>
  </si>
  <si>
    <t>Enginyeria de Producte i Processos de Fabricació</t>
  </si>
  <si>
    <t>Producció Automatitzada i Robòtica</t>
  </si>
  <si>
    <t>Indústria 4.0</t>
  </si>
  <si>
    <t>Disseny i Enginyeria per a Fabricació Additiva</t>
  </si>
  <si>
    <t>Transformació Digital en la Indústria</t>
  </si>
  <si>
    <t>Mecatrònica</t>
  </si>
  <si>
    <t>Smart Energy</t>
  </si>
  <si>
    <t>Gestió Integrada de Prevenció, Medi Ambient i Qualitat</t>
  </si>
  <si>
    <t>Manteniment d'Equips i Instal·lacions</t>
  </si>
  <si>
    <t>Vehicles Elèctrics i Altres Tecnologies de Propulsió</t>
  </si>
  <si>
    <t>Economia Circular. Eines i Estratègies d'Innovació Industrial</t>
  </si>
  <si>
    <t>Direcció i Organització d'Empreses. MBA</t>
  </si>
  <si>
    <t>MBA Internacional</t>
  </si>
  <si>
    <t>Organització i Enginyeria de la Producció i Direcció de Plantes Industrials</t>
  </si>
  <si>
    <t>Project Management Industrial i de Serveis</t>
  </si>
  <si>
    <t>Executive MBA en Direcció i Gestió d'Empreses</t>
  </si>
  <si>
    <t>Direcció Comercial i Màrqueting</t>
  </si>
  <si>
    <t>Executive Business Administration</t>
  </si>
  <si>
    <t>Desenvolupament Directiu, Intel·ligència Emocional i Coaching</t>
  </si>
  <si>
    <t>Direcció Comercial i Gestió de Vendes</t>
  </si>
  <si>
    <t>Direcció de Màrqueting</t>
  </si>
  <si>
    <t>Project Management</t>
  </si>
  <si>
    <t>Psicologia i Comportament del Consumidor</t>
  </si>
  <si>
    <t>Supply Chain Management &amp; Logistics</t>
  </si>
  <si>
    <t>Emprenedoria i Innovació</t>
  </si>
  <si>
    <t>Executive MBA</t>
  </si>
  <si>
    <t>Direcció d'Empreses Immobiliàries Innovadores</t>
  </si>
  <si>
    <t>Tècniques Quantitatives per als Mercats Financers</t>
  </si>
  <si>
    <t>Programes de Millora Lean Six Sigma. Nivell Black Belt</t>
  </si>
  <si>
    <t>Project Management Avançat</t>
  </si>
  <si>
    <t>Lean Practitioner Program Certification</t>
  </si>
  <si>
    <t>Cybersecurity Management</t>
  </si>
  <si>
    <t>Big Data Management, Technologies and Analytics</t>
  </si>
  <si>
    <t>Business Intelligence i Innovació Tecnològica</t>
  </si>
  <si>
    <t>Big Data i Analytics</t>
  </si>
  <si>
    <t>Advanced Programming for AAA Video Games</t>
  </si>
  <si>
    <t>Fintech i Innovació Financera</t>
  </si>
  <si>
    <t>Animation &amp; Digital Arts for AAA Video Games</t>
  </si>
  <si>
    <t>Tecnologies Blockchain</t>
  </si>
  <si>
    <t>Internet of Things (IoT)</t>
  </si>
  <si>
    <t>Software Quality Assurance</t>
  </si>
  <si>
    <t>Transformació Digital</t>
  </si>
  <si>
    <t>Full-Stack Web Technologies</t>
  </si>
  <si>
    <t>Artificial Intelligence with Deep Learning</t>
  </si>
  <si>
    <t>Dret i Negoci Marítim i Gestió Portuària (Shipping Business)</t>
  </si>
  <si>
    <t>Optometria i Teràpia Visual</t>
  </si>
  <si>
    <t>Programes de postgrau</t>
  </si>
  <si>
    <t>TOTAL ÀMBIT D'ARQUITECTURA, EDIFICACIÓ I URBANISME</t>
  </si>
  <si>
    <t>ÀMBIT D'ENGINYERIA CIVIL</t>
  </si>
  <si>
    <t>TOTAL ÀMBIT D'ENGINYERIA CIVIL</t>
  </si>
  <si>
    <t>ÀMBIT D'ENGINYERIA INDUSTRIAL</t>
  </si>
  <si>
    <t>TOTAL ÀMBIT D'ENGINYERIA INDUSTRIAL</t>
  </si>
  <si>
    <t>ÀMBIT DE GESTIÓ I ORGANITZACIÓ D'EMPRESES</t>
  </si>
  <si>
    <t>TOTAL ÀMBIT DE GESTIÓ I ORGANITZACIÓ D'EMPRESES</t>
  </si>
  <si>
    <t xml:space="preserve">ÀMBIT DE TECNOLOGIES D'INFORMACIÓ I COMUNICACIÓ </t>
  </si>
  <si>
    <t>Cursos de formació contínua</t>
  </si>
  <si>
    <t xml:space="preserve">TOTAL ÀMBIT DE TECNOLOGIES D'INFORMACIÓ I COMUNICACIÓ </t>
  </si>
  <si>
    <t>ÀMBIT DE ENGINYERIA NAVAL, MARINA I NÀUTICA</t>
  </si>
  <si>
    <t>TOTAL MATRÍCULA FORMACIÓ PERMANENT</t>
  </si>
  <si>
    <t>ÀMBIT DE CIENCIES I TECNOLOGIA DE LA SALUT</t>
  </si>
  <si>
    <t>TOTAL ÀMBIT DE CIENCIES I TECNOLOGIA DE LA SALUT</t>
  </si>
  <si>
    <t>TOTAL ÀMBIT DE ENGINYERIA NAVAL, MARINA I NÀUTICA</t>
  </si>
  <si>
    <t>Advanced Computation for Architecture &amp; Design</t>
  </si>
  <si>
    <t>Advanced Ecological Buildings &amp; Biocities</t>
  </si>
  <si>
    <t>Robotics and Advanced Construction. Thesis</t>
  </si>
  <si>
    <t>Advanced Ecological Buildings &amp; Biocities II</t>
  </si>
  <si>
    <t>Fabricademy BCN: Textile and Technology Academy</t>
  </si>
  <si>
    <t>Management  &amp; Leadership</t>
  </si>
  <si>
    <t>Supply Chain Management i Direcció d'Operacions</t>
  </si>
  <si>
    <t>Blockchain i les seves Aplicacions Empresarials</t>
  </si>
  <si>
    <t>DevOps i Cloud Computing</t>
  </si>
  <si>
    <t>Processos Innovadors en l'Aprenentatge</t>
  </si>
  <si>
    <t>Enginyeria Quàntica</t>
  </si>
  <si>
    <t>Gestió i Direcció de Projectes IT</t>
  </si>
  <si>
    <t>Expert3D. Programa Transversal Integral del Processament de la Imatge Mèdica: Impressió 3D i Intel·ligència Artificial</t>
  </si>
  <si>
    <t>Arquitectura i Medi Ambient: Espai Urbà, Llum i Integració d'Energies a l'Arquitectura</t>
  </si>
  <si>
    <t>City &amp; Technology (MaCT)</t>
  </si>
  <si>
    <t>Lighting Design. Disseny d'Il·luminació Arquitectònica</t>
  </si>
  <si>
    <t>Mass Timber Design</t>
  </si>
  <si>
    <t>3D Printing Architecture</t>
  </si>
  <si>
    <t>Restauració i Rehabilitació del Patrimoni Arquitectònic. Anàlisi i Projecte</t>
  </si>
  <si>
    <t>Urbanisme i Salut: El Planejament Urbanístic com a Eina de Salut</t>
  </si>
  <si>
    <t>Estalvi Energètic i Sostenibilitat en Edificació</t>
  </si>
  <si>
    <t>Projecte, Construcció i Manteniment d'Infraestructures i Instal·lacions de Línies Ferroviàries</t>
  </si>
  <si>
    <t>CARMAT. Carrosseria i Materials d'Automoció</t>
  </si>
  <si>
    <t>Disseny i Enginyeria de Desenvolupament de Producte</t>
  </si>
  <si>
    <t>Electricitat i Electrònica de l'Automòbil. ELTICA</t>
  </si>
  <si>
    <t>Electrònica de Potència</t>
  </si>
  <si>
    <t>Fabricació Additiva</t>
  </si>
  <si>
    <t>Higiene Ocupacional</t>
  </si>
  <si>
    <t>Tecnologies d'Hidrogen</t>
  </si>
  <si>
    <t>Fab Academy BCN: Applications and Implications of Digital Fabrication</t>
  </si>
  <si>
    <t>Customer Experience</t>
  </si>
  <si>
    <t>Customer Experience &amp; Innovation</t>
  </si>
  <si>
    <t>Direcció d'Operacions i Logística</t>
  </si>
  <si>
    <t>Direcció Financera</t>
  </si>
  <si>
    <t>Finances</t>
  </si>
  <si>
    <t>Lideratge Orgànic i Transfologia</t>
  </si>
  <si>
    <t>Màrqueting Digital</t>
  </si>
  <si>
    <t>Màrqueting Digital &amp; E-commerce</t>
  </si>
  <si>
    <t>Màrqueting i Gestió Comercial</t>
  </si>
  <si>
    <t>MBA en Business Analytics</t>
  </si>
  <si>
    <t>MSc in International Business</t>
  </si>
  <si>
    <t>MSc in International Financial Management &amp; Control</t>
  </si>
  <si>
    <t>MSc in Marketing Management</t>
  </si>
  <si>
    <t>Recursos Humans i Desenvolupament del Talent</t>
  </si>
  <si>
    <t>Lean Leader Program Certification</t>
  </si>
  <si>
    <t>Business Intelligence i Data Management</t>
  </si>
  <si>
    <t>Data Driven Management &amp; Business Analytics</t>
  </si>
  <si>
    <t>Disseny d'Experiència d'Usuari, Usabilitat i Interfícies</t>
  </si>
  <si>
    <t>Full Stack Web Development</t>
  </si>
  <si>
    <t>Intel·ligència Artificial per a la Transformació de Negocis</t>
  </si>
  <si>
    <t>Seguretat Informàtica i Gestió del Risc Tecnològic</t>
  </si>
  <si>
    <t>Transformació Digital i Innovació</t>
  </si>
  <si>
    <t>IT &amp; Business Agility</t>
  </si>
  <si>
    <t>Sports Analytics</t>
  </si>
  <si>
    <t>Implantació i Gestió de la Ciberseguretat</t>
  </si>
  <si>
    <t>Resposta a Incidents de Ciberseguretat</t>
  </si>
  <si>
    <t>Periodòncia, Implantologia Quirúrgica i Làser Odontològic</t>
  </si>
  <si>
    <t>Curs 2021-22</t>
  </si>
  <si>
    <t>Gestió d'Infraestructures</t>
  </si>
  <si>
    <t>Prevenció de Riscos Professionals - Especialitat en Seguretat en el Treball</t>
  </si>
  <si>
    <t>Gestió de la indústria 4.0 i automatització de processos</t>
  </si>
  <si>
    <t>Dades a setembre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</si>
</sst>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#,##0_);_(\(#,##0\);_(&quot;-&quot;_);_(@_)"/>
  </numFmts>
  <fonts count="8" x14ac:knownFonts="1">
    <font>
      <sz val="11"/>
      <color theme="1"/>
      <name val="Calibri"/>
      <family val="2"/>
      <scheme val="minor"/>
    </font>
    <font>
      <b/>
      <sz val="10"/>
      <color theme="4" tint="-0.499984740745262"/>
      <name val="Arial"/>
      <family val="2"/>
    </font>
    <font>
      <b/>
      <sz val="11"/>
      <color theme="4" tint="-0.499984740745262"/>
      <name val="Calibri"/>
      <family val="2"/>
      <scheme val="minor"/>
    </font>
    <font>
      <b/>
      <sz val="10"/>
      <color theme="0"/>
      <name val="Arial"/>
      <family val="2"/>
    </font>
    <font>
      <sz val="10"/>
      <color rgb="FF003366"/>
      <name val="Arial"/>
      <family val="2"/>
    </font>
    <font>
      <sz val="10"/>
      <color indexed="8"/>
      <name val="Arial"/>
      <family val="2"/>
    </font>
    <font>
      <b/>
      <sz val="10"/>
      <color theme="3"/>
      <name val="Arial"/>
      <family val="2"/>
    </font>
    <font>
      <sz val="10"/>
      <color theme="4" tint="-0.49998474074526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76091"/>
        <bgColor indexed="9"/>
      </patternFill>
    </fill>
    <fill>
      <patternFill patternType="solid">
        <fgColor rgb="FFDBE5F1"/>
        <bgColor indexed="64"/>
      </patternFill>
    </fill>
    <fill>
      <patternFill patternType="solid">
        <fgColor rgb="FFB8CCE4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indexed="65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rgb="FF999999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Border="1"/>
    <xf numFmtId="0" fontId="2" fillId="0" borderId="0" xfId="0" applyFont="1" applyBorder="1"/>
    <xf numFmtId="0" fontId="1" fillId="0" borderId="3" xfId="0" applyFont="1" applyBorder="1"/>
    <xf numFmtId="0" fontId="0" fillId="0" borderId="0" xfId="0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164" fontId="4" fillId="4" borderId="1" xfId="0" applyNumberFormat="1" applyFont="1" applyFill="1" applyBorder="1" applyAlignment="1">
      <alignment horizontal="left" vertical="center"/>
    </xf>
    <xf numFmtId="164" fontId="4" fillId="4" borderId="2" xfId="0" applyNumberFormat="1" applyFont="1" applyFill="1" applyBorder="1" applyAlignment="1">
      <alignment horizontal="center" vertical="center"/>
    </xf>
    <xf numFmtId="164" fontId="4" fillId="3" borderId="1" xfId="0" applyNumberFormat="1" applyFont="1" applyFill="1" applyBorder="1" applyAlignment="1">
      <alignment horizontal="left" vertical="center"/>
    </xf>
    <xf numFmtId="164" fontId="4" fillId="3" borderId="2" xfId="0" applyNumberFormat="1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 wrapText="1"/>
    </xf>
    <xf numFmtId="0" fontId="1" fillId="0" borderId="0" xfId="0" applyFont="1" applyBorder="1"/>
    <xf numFmtId="0" fontId="1" fillId="0" borderId="4" xfId="0" applyFont="1" applyBorder="1"/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/>
    <xf numFmtId="0" fontId="0" fillId="0" borderId="5" xfId="0" applyBorder="1" applyAlignment="1"/>
    <xf numFmtId="0" fontId="1" fillId="0" borderId="2" xfId="0" applyFont="1" applyBorder="1"/>
    <xf numFmtId="3" fontId="5" fillId="0" borderId="0" xfId="0" applyNumberFormat="1" applyFont="1" applyBorder="1" applyAlignment="1">
      <alignment horizontal="center"/>
    </xf>
    <xf numFmtId="0" fontId="3" fillId="0" borderId="7" xfId="0" applyFont="1" applyFill="1" applyBorder="1" applyAlignment="1">
      <alignment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0" fontId="1" fillId="0" borderId="9" xfId="0" applyFont="1" applyBorder="1"/>
    <xf numFmtId="0" fontId="1" fillId="0" borderId="10" xfId="0" applyFont="1" applyBorder="1"/>
    <xf numFmtId="164" fontId="4" fillId="4" borderId="1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 wrapText="1"/>
    </xf>
    <xf numFmtId="164" fontId="3" fillId="2" borderId="0" xfId="0" applyNumberFormat="1" applyFont="1" applyFill="1" applyBorder="1" applyAlignment="1">
      <alignment horizontal="center" vertical="center" wrapText="1"/>
    </xf>
    <xf numFmtId="0" fontId="0" fillId="0" borderId="8" xfId="0" applyBorder="1" applyAlignment="1"/>
    <xf numFmtId="0" fontId="0" fillId="0" borderId="7" xfId="0" applyBorder="1" applyAlignment="1"/>
    <xf numFmtId="0" fontId="0" fillId="0" borderId="9" xfId="0" applyBorder="1" applyAlignment="1"/>
    <xf numFmtId="0" fontId="0" fillId="0" borderId="11" xfId="0" applyBorder="1"/>
    <xf numFmtId="0" fontId="0" fillId="0" borderId="0" xfId="0" applyNumberFormat="1" applyBorder="1" applyAlignment="1"/>
    <xf numFmtId="164" fontId="4" fillId="3" borderId="1" xfId="0" applyNumberFormat="1" applyFont="1" applyFill="1" applyBorder="1" applyAlignment="1">
      <alignment horizontal="center" vertical="center"/>
    </xf>
    <xf numFmtId="0" fontId="0" fillId="0" borderId="8" xfId="0" applyNumberFormat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0" borderId="3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Border="1" applyAlignment="1"/>
    <xf numFmtId="0" fontId="6" fillId="0" borderId="4" xfId="0" applyFont="1" applyBorder="1"/>
    <xf numFmtId="0" fontId="0" fillId="0" borderId="12" xfId="0" applyBorder="1"/>
    <xf numFmtId="0" fontId="0" fillId="0" borderId="13" xfId="0" applyBorder="1"/>
    <xf numFmtId="0" fontId="0" fillId="0" borderId="13" xfId="0" applyBorder="1" applyAlignment="1">
      <alignment horizontal="center"/>
    </xf>
    <xf numFmtId="0" fontId="0" fillId="0" borderId="14" xfId="0" applyBorder="1"/>
    <xf numFmtId="0" fontId="0" fillId="0" borderId="15" xfId="0" applyBorder="1" applyAlignment="1">
      <alignment horizontal="center"/>
    </xf>
    <xf numFmtId="164" fontId="4" fillId="4" borderId="1" xfId="0" applyNumberFormat="1" applyFont="1" applyFill="1" applyBorder="1" applyAlignment="1">
      <alignment horizontal="left"/>
    </xf>
    <xf numFmtId="164" fontId="4" fillId="3" borderId="1" xfId="0" applyNumberFormat="1" applyFont="1" applyFill="1" applyBorder="1" applyAlignment="1">
      <alignment horizontal="left"/>
    </xf>
    <xf numFmtId="0" fontId="0" fillId="0" borderId="11" xfId="0" applyFill="1" applyBorder="1"/>
    <xf numFmtId="0" fontId="3" fillId="0" borderId="0" xfId="0" applyFont="1" applyFill="1" applyBorder="1" applyAlignment="1">
      <alignment vertical="center" wrapText="1"/>
    </xf>
    <xf numFmtId="164" fontId="3" fillId="0" borderId="0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3" fillId="0" borderId="10" xfId="0" applyFont="1" applyFill="1" applyBorder="1" applyAlignment="1">
      <alignment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  <xf numFmtId="0" fontId="0" fillId="0" borderId="17" xfId="0" applyFill="1" applyBorder="1"/>
    <xf numFmtId="0" fontId="0" fillId="0" borderId="18" xfId="0" applyBorder="1"/>
    <xf numFmtId="0" fontId="7" fillId="0" borderId="15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3"/>
  <sheetViews>
    <sheetView showGridLines="0" tabSelected="1" workbookViewId="0">
      <selection activeCell="B2" sqref="B2"/>
    </sheetView>
  </sheetViews>
  <sheetFormatPr defaultColWidth="11.5546875" defaultRowHeight="14.4" x14ac:dyDescent="0.3"/>
  <cols>
    <col min="1" max="1" width="0.88671875" customWidth="1"/>
    <col min="2" max="2" width="98.21875" bestFit="1" customWidth="1"/>
    <col min="3" max="5" width="11.88671875" style="2" customWidth="1"/>
    <col min="6" max="6" width="0.77734375" customWidth="1"/>
  </cols>
  <sheetData>
    <row r="1" spans="1:6" x14ac:dyDescent="0.3">
      <c r="B1" s="1" t="s">
        <v>0</v>
      </c>
    </row>
    <row r="2" spans="1:6" x14ac:dyDescent="0.3">
      <c r="B2" s="1" t="s">
        <v>153</v>
      </c>
    </row>
    <row r="3" spans="1:6" x14ac:dyDescent="0.3">
      <c r="B3" s="14"/>
      <c r="C3" s="6"/>
      <c r="D3" s="6"/>
      <c r="E3" s="6"/>
    </row>
    <row r="4" spans="1:6" ht="6" customHeight="1" x14ac:dyDescent="0.3">
      <c r="A4" s="42"/>
      <c r="B4" s="43"/>
      <c r="C4" s="44"/>
      <c r="D4" s="44"/>
      <c r="E4" s="44"/>
      <c r="F4" s="57"/>
    </row>
    <row r="5" spans="1:6" x14ac:dyDescent="0.3">
      <c r="A5" s="32"/>
      <c r="B5" s="4" t="s">
        <v>1</v>
      </c>
      <c r="C5" s="6"/>
      <c r="D5" s="6"/>
      <c r="E5" s="6"/>
      <c r="F5" s="58"/>
    </row>
    <row r="6" spans="1:6" x14ac:dyDescent="0.3">
      <c r="A6" s="32"/>
      <c r="B6" s="4"/>
      <c r="C6" s="6"/>
      <c r="D6" s="6"/>
      <c r="E6" s="6"/>
      <c r="F6" s="58"/>
    </row>
    <row r="7" spans="1:6" x14ac:dyDescent="0.3">
      <c r="A7" s="32"/>
      <c r="B7" s="4" t="s">
        <v>2</v>
      </c>
      <c r="C7" s="6"/>
      <c r="D7" s="6"/>
      <c r="E7" s="6"/>
      <c r="F7" s="58"/>
    </row>
    <row r="8" spans="1:6" x14ac:dyDescent="0.3">
      <c r="A8" s="32"/>
      <c r="B8" s="7" t="s">
        <v>3</v>
      </c>
      <c r="C8" s="8" t="s">
        <v>4</v>
      </c>
      <c r="D8" s="8" t="s">
        <v>5</v>
      </c>
      <c r="E8" s="8" t="s">
        <v>6</v>
      </c>
      <c r="F8" s="58"/>
    </row>
    <row r="9" spans="1:6" x14ac:dyDescent="0.3">
      <c r="A9" s="32"/>
      <c r="B9" s="47" t="s">
        <v>96</v>
      </c>
      <c r="C9" s="26">
        <v>15</v>
      </c>
      <c r="D9" s="26">
        <v>20</v>
      </c>
      <c r="E9" s="26">
        <v>35</v>
      </c>
      <c r="F9" s="58"/>
    </row>
    <row r="10" spans="1:6" x14ac:dyDescent="0.3">
      <c r="A10" s="32"/>
      <c r="B10" s="48" t="s">
        <v>97</v>
      </c>
      <c r="C10" s="34">
        <v>9</v>
      </c>
      <c r="D10" s="34">
        <v>8</v>
      </c>
      <c r="E10" s="34">
        <v>17</v>
      </c>
      <c r="F10" s="58"/>
    </row>
    <row r="11" spans="1:6" x14ac:dyDescent="0.3">
      <c r="A11" s="32"/>
      <c r="B11" s="47" t="s">
        <v>99</v>
      </c>
      <c r="C11" s="26">
        <v>1</v>
      </c>
      <c r="D11" s="26">
        <v>0</v>
      </c>
      <c r="E11" s="26">
        <v>1</v>
      </c>
      <c r="F11" s="58"/>
    </row>
    <row r="12" spans="1:6" x14ac:dyDescent="0.3">
      <c r="A12" s="32"/>
      <c r="B12" s="48" t="s">
        <v>15</v>
      </c>
      <c r="C12" s="34">
        <v>16</v>
      </c>
      <c r="D12" s="34">
        <v>17</v>
      </c>
      <c r="E12" s="34">
        <v>33</v>
      </c>
      <c r="F12" s="58"/>
    </row>
    <row r="13" spans="1:6" x14ac:dyDescent="0.3">
      <c r="A13" s="32"/>
      <c r="B13" s="47" t="s">
        <v>16</v>
      </c>
      <c r="C13" s="26">
        <v>17</v>
      </c>
      <c r="D13" s="26">
        <v>18</v>
      </c>
      <c r="E13" s="26">
        <v>35</v>
      </c>
      <c r="F13" s="58"/>
    </row>
    <row r="14" spans="1:6" x14ac:dyDescent="0.3">
      <c r="A14" s="32"/>
      <c r="B14" s="48" t="s">
        <v>9</v>
      </c>
      <c r="C14" s="34">
        <v>23</v>
      </c>
      <c r="D14" s="34">
        <v>10</v>
      </c>
      <c r="E14" s="34">
        <v>33</v>
      </c>
      <c r="F14" s="58"/>
    </row>
    <row r="15" spans="1:6" x14ac:dyDescent="0.3">
      <c r="A15" s="32"/>
      <c r="B15" s="47" t="s">
        <v>109</v>
      </c>
      <c r="C15" s="26">
        <v>12</v>
      </c>
      <c r="D15" s="26">
        <v>12</v>
      </c>
      <c r="E15" s="26">
        <v>24</v>
      </c>
      <c r="F15" s="58"/>
    </row>
    <row r="16" spans="1:6" x14ac:dyDescent="0.3">
      <c r="A16" s="32"/>
      <c r="B16" s="48" t="s">
        <v>17</v>
      </c>
      <c r="C16" s="34">
        <v>12</v>
      </c>
      <c r="D16" s="34">
        <v>5</v>
      </c>
      <c r="E16" s="34">
        <v>17</v>
      </c>
      <c r="F16" s="58"/>
    </row>
    <row r="17" spans="1:6" x14ac:dyDescent="0.3">
      <c r="A17" s="32"/>
      <c r="B17" s="47" t="s">
        <v>19</v>
      </c>
      <c r="C17" s="26">
        <v>2</v>
      </c>
      <c r="D17" s="26">
        <v>5</v>
      </c>
      <c r="E17" s="26">
        <v>7</v>
      </c>
      <c r="F17" s="58"/>
    </row>
    <row r="18" spans="1:6" x14ac:dyDescent="0.3">
      <c r="A18" s="32"/>
      <c r="B18" s="48" t="s">
        <v>110</v>
      </c>
      <c r="C18" s="34">
        <v>6</v>
      </c>
      <c r="D18" s="34">
        <v>3</v>
      </c>
      <c r="E18" s="34">
        <v>9</v>
      </c>
      <c r="F18" s="58"/>
    </row>
    <row r="19" spans="1:6" x14ac:dyDescent="0.3">
      <c r="A19" s="32"/>
      <c r="B19" s="47" t="s">
        <v>22</v>
      </c>
      <c r="C19" s="26">
        <v>4</v>
      </c>
      <c r="D19" s="26">
        <v>6</v>
      </c>
      <c r="E19" s="26">
        <v>10</v>
      </c>
      <c r="F19" s="58"/>
    </row>
    <row r="20" spans="1:6" x14ac:dyDescent="0.3">
      <c r="A20" s="32"/>
      <c r="B20" s="48" t="s">
        <v>10</v>
      </c>
      <c r="C20" s="34">
        <v>5</v>
      </c>
      <c r="D20" s="34">
        <v>8</v>
      </c>
      <c r="E20" s="34">
        <v>13</v>
      </c>
      <c r="F20" s="58"/>
    </row>
    <row r="21" spans="1:6" x14ac:dyDescent="0.3">
      <c r="A21" s="32"/>
      <c r="B21" s="47" t="s">
        <v>21</v>
      </c>
      <c r="C21" s="26">
        <v>17</v>
      </c>
      <c r="D21" s="26">
        <v>11</v>
      </c>
      <c r="E21" s="26">
        <v>28</v>
      </c>
      <c r="F21" s="58"/>
    </row>
    <row r="22" spans="1:6" x14ac:dyDescent="0.3">
      <c r="A22" s="32"/>
      <c r="B22" s="48" t="s">
        <v>18</v>
      </c>
      <c r="C22" s="34">
        <v>17</v>
      </c>
      <c r="D22" s="34">
        <v>2</v>
      </c>
      <c r="E22" s="34">
        <v>19</v>
      </c>
      <c r="F22" s="58"/>
    </row>
    <row r="23" spans="1:6" x14ac:dyDescent="0.3">
      <c r="A23" s="32"/>
      <c r="B23" s="47" t="s">
        <v>11</v>
      </c>
      <c r="C23" s="26">
        <v>13</v>
      </c>
      <c r="D23" s="26">
        <v>35</v>
      </c>
      <c r="E23" s="26">
        <v>48</v>
      </c>
      <c r="F23" s="58"/>
    </row>
    <row r="24" spans="1:6" x14ac:dyDescent="0.3">
      <c r="A24" s="32"/>
      <c r="B24" s="48" t="s">
        <v>8</v>
      </c>
      <c r="C24" s="34">
        <v>3</v>
      </c>
      <c r="D24" s="34">
        <v>6</v>
      </c>
      <c r="E24" s="34">
        <v>9</v>
      </c>
      <c r="F24" s="58"/>
    </row>
    <row r="25" spans="1:6" x14ac:dyDescent="0.3">
      <c r="A25" s="32"/>
      <c r="B25" s="47" t="s">
        <v>111</v>
      </c>
      <c r="C25" s="26">
        <v>7</v>
      </c>
      <c r="D25" s="26">
        <v>4</v>
      </c>
      <c r="E25" s="26">
        <v>11</v>
      </c>
      <c r="F25" s="58"/>
    </row>
    <row r="26" spans="1:6" x14ac:dyDescent="0.3">
      <c r="A26" s="32"/>
      <c r="B26" s="48" t="s">
        <v>112</v>
      </c>
      <c r="C26" s="34">
        <v>6</v>
      </c>
      <c r="D26" s="34">
        <v>11</v>
      </c>
      <c r="E26" s="34">
        <v>17</v>
      </c>
      <c r="F26" s="58"/>
    </row>
    <row r="27" spans="1:6" x14ac:dyDescent="0.3">
      <c r="A27" s="32"/>
      <c r="B27" s="47" t="s">
        <v>13</v>
      </c>
      <c r="C27" s="26">
        <v>20</v>
      </c>
      <c r="D27" s="26">
        <v>31</v>
      </c>
      <c r="E27" s="26">
        <v>51</v>
      </c>
      <c r="F27" s="58"/>
    </row>
    <row r="28" spans="1:6" x14ac:dyDescent="0.3">
      <c r="A28" s="32"/>
      <c r="B28" s="48" t="s">
        <v>7</v>
      </c>
      <c r="C28" s="34">
        <v>8</v>
      </c>
      <c r="D28" s="34">
        <v>9</v>
      </c>
      <c r="E28" s="34">
        <v>17</v>
      </c>
      <c r="F28" s="58"/>
    </row>
    <row r="29" spans="1:6" x14ac:dyDescent="0.3">
      <c r="A29" s="32"/>
      <c r="B29" s="47" t="s">
        <v>14</v>
      </c>
      <c r="C29" s="26">
        <v>15</v>
      </c>
      <c r="D29" s="26">
        <v>13</v>
      </c>
      <c r="E29" s="26">
        <v>28</v>
      </c>
      <c r="F29" s="58"/>
    </row>
    <row r="30" spans="1:6" x14ac:dyDescent="0.3">
      <c r="A30" s="32"/>
      <c r="B30" s="48" t="s">
        <v>20</v>
      </c>
      <c r="C30" s="34">
        <v>2</v>
      </c>
      <c r="D30" s="34">
        <v>8</v>
      </c>
      <c r="E30" s="34">
        <v>10</v>
      </c>
      <c r="F30" s="58"/>
    </row>
    <row r="31" spans="1:6" x14ac:dyDescent="0.3">
      <c r="A31" s="32"/>
      <c r="B31" s="47" t="s">
        <v>98</v>
      </c>
      <c r="C31" s="26">
        <v>3</v>
      </c>
      <c r="D31" s="26">
        <v>3</v>
      </c>
      <c r="E31" s="26">
        <v>6</v>
      </c>
      <c r="F31" s="58"/>
    </row>
    <row r="32" spans="1:6" x14ac:dyDescent="0.3">
      <c r="A32" s="32"/>
      <c r="B32" s="48" t="s">
        <v>12</v>
      </c>
      <c r="C32" s="34">
        <v>12</v>
      </c>
      <c r="D32" s="34">
        <v>10</v>
      </c>
      <c r="E32" s="34">
        <v>22</v>
      </c>
      <c r="F32" s="58"/>
    </row>
    <row r="33" spans="1:6" x14ac:dyDescent="0.3">
      <c r="A33" s="32"/>
      <c r="B33" s="7" t="s">
        <v>6</v>
      </c>
      <c r="C33" s="13">
        <f>SUM(C9:C32)</f>
        <v>245</v>
      </c>
      <c r="D33" s="13">
        <f>SUM(D9:D32)</f>
        <v>255</v>
      </c>
      <c r="E33" s="13">
        <f>SUM(E9:E32)</f>
        <v>500</v>
      </c>
      <c r="F33" s="58"/>
    </row>
    <row r="34" spans="1:6" x14ac:dyDescent="0.3">
      <c r="A34" s="32"/>
      <c r="B34" s="29"/>
      <c r="C34" s="35"/>
      <c r="D34" s="35"/>
      <c r="E34" s="35"/>
      <c r="F34" s="58"/>
    </row>
    <row r="35" spans="1:6" x14ac:dyDescent="0.3">
      <c r="A35" s="32"/>
      <c r="B35" s="18"/>
      <c r="C35" s="36"/>
      <c r="D35" s="36"/>
      <c r="E35" s="36"/>
      <c r="F35" s="58"/>
    </row>
    <row r="36" spans="1:6" x14ac:dyDescent="0.3">
      <c r="A36" s="32"/>
      <c r="B36" s="5" t="s">
        <v>80</v>
      </c>
      <c r="C36" s="17"/>
      <c r="D36" s="17"/>
      <c r="E36" s="17"/>
      <c r="F36" s="58"/>
    </row>
    <row r="37" spans="1:6" x14ac:dyDescent="0.3">
      <c r="A37" s="32"/>
      <c r="B37" s="7" t="s">
        <v>3</v>
      </c>
      <c r="C37" s="8" t="s">
        <v>4</v>
      </c>
      <c r="D37" s="8" t="s">
        <v>5</v>
      </c>
      <c r="E37" s="8" t="s">
        <v>6</v>
      </c>
      <c r="F37" s="58"/>
    </row>
    <row r="38" spans="1:6" x14ac:dyDescent="0.3">
      <c r="A38" s="32"/>
      <c r="B38" s="47" t="s">
        <v>113</v>
      </c>
      <c r="C38" s="26">
        <v>8</v>
      </c>
      <c r="D38" s="26">
        <v>10</v>
      </c>
      <c r="E38" s="26">
        <v>18</v>
      </c>
      <c r="F38" s="58"/>
    </row>
    <row r="39" spans="1:6" x14ac:dyDescent="0.3">
      <c r="A39" s="32"/>
      <c r="B39" s="48" t="s">
        <v>25</v>
      </c>
      <c r="C39" s="34">
        <v>19</v>
      </c>
      <c r="D39" s="34">
        <v>11</v>
      </c>
      <c r="E39" s="34">
        <v>30</v>
      </c>
      <c r="F39" s="58"/>
    </row>
    <row r="40" spans="1:6" x14ac:dyDescent="0.3">
      <c r="A40" s="32"/>
      <c r="B40" s="47" t="s">
        <v>27</v>
      </c>
      <c r="C40" s="26">
        <v>20</v>
      </c>
      <c r="D40" s="26">
        <v>41</v>
      </c>
      <c r="E40" s="26">
        <v>61</v>
      </c>
      <c r="F40" s="58"/>
    </row>
    <row r="41" spans="1:6" x14ac:dyDescent="0.3">
      <c r="A41" s="32"/>
      <c r="B41" s="48" t="s">
        <v>26</v>
      </c>
      <c r="C41" s="34">
        <v>11</v>
      </c>
      <c r="D41" s="34">
        <v>10</v>
      </c>
      <c r="E41" s="34">
        <v>21</v>
      </c>
      <c r="F41" s="58"/>
    </row>
    <row r="42" spans="1:6" x14ac:dyDescent="0.3">
      <c r="A42" s="32"/>
      <c r="B42" s="47" t="s">
        <v>114</v>
      </c>
      <c r="C42" s="26">
        <v>10</v>
      </c>
      <c r="D42" s="26">
        <v>3</v>
      </c>
      <c r="E42" s="26">
        <v>13</v>
      </c>
      <c r="F42" s="58"/>
    </row>
    <row r="43" spans="1:6" x14ac:dyDescent="0.3">
      <c r="A43" s="32"/>
      <c r="B43" s="48" t="s">
        <v>23</v>
      </c>
      <c r="C43" s="34">
        <v>2</v>
      </c>
      <c r="D43" s="34">
        <v>5</v>
      </c>
      <c r="E43" s="34">
        <v>7</v>
      </c>
      <c r="F43" s="58"/>
    </row>
    <row r="44" spans="1:6" x14ac:dyDescent="0.3">
      <c r="A44" s="32"/>
      <c r="B44" s="47" t="s">
        <v>115</v>
      </c>
      <c r="C44" s="26">
        <v>8</v>
      </c>
      <c r="D44" s="26">
        <v>0</v>
      </c>
      <c r="E44" s="26">
        <v>8</v>
      </c>
      <c r="F44" s="58"/>
    </row>
    <row r="45" spans="1:6" x14ac:dyDescent="0.3">
      <c r="A45" s="32"/>
      <c r="B45" s="48" t="s">
        <v>24</v>
      </c>
      <c r="C45" s="34">
        <v>5</v>
      </c>
      <c r="D45" s="34">
        <v>6</v>
      </c>
      <c r="E45" s="34">
        <v>11</v>
      </c>
      <c r="F45" s="58"/>
    </row>
    <row r="46" spans="1:6" x14ac:dyDescent="0.3">
      <c r="A46" s="32"/>
      <c r="B46" s="7" t="s">
        <v>6</v>
      </c>
      <c r="C46" s="13">
        <f>SUM(C38:C45)</f>
        <v>83</v>
      </c>
      <c r="D46" s="13">
        <f>SUM(D38:D45)</f>
        <v>86</v>
      </c>
      <c r="E46" s="13">
        <f>SUM(E38:E45)</f>
        <v>169</v>
      </c>
      <c r="F46" s="58"/>
    </row>
    <row r="47" spans="1:6" x14ac:dyDescent="0.3">
      <c r="A47" s="32"/>
      <c r="B47" s="7" t="s">
        <v>81</v>
      </c>
      <c r="C47" s="13">
        <f>C46+C33</f>
        <v>328</v>
      </c>
      <c r="D47" s="13">
        <f>D46+D33</f>
        <v>341</v>
      </c>
      <c r="E47" s="13">
        <f>E46+E33</f>
        <v>669</v>
      </c>
      <c r="F47" s="58"/>
    </row>
    <row r="48" spans="1:6" x14ac:dyDescent="0.3">
      <c r="A48" s="32"/>
      <c r="B48" s="30"/>
      <c r="C48" s="35"/>
      <c r="D48" s="35"/>
      <c r="E48" s="35"/>
      <c r="F48" s="58"/>
    </row>
    <row r="49" spans="1:6" x14ac:dyDescent="0.3">
      <c r="A49" s="32"/>
      <c r="B49" s="31"/>
      <c r="C49" s="36"/>
      <c r="D49" s="36"/>
      <c r="E49" s="36"/>
      <c r="F49" s="58"/>
    </row>
    <row r="50" spans="1:6" x14ac:dyDescent="0.3">
      <c r="A50" s="32"/>
      <c r="B50" s="24" t="s">
        <v>82</v>
      </c>
      <c r="C50" s="16"/>
      <c r="D50" s="16"/>
      <c r="E50" s="16"/>
      <c r="F50" s="58"/>
    </row>
    <row r="51" spans="1:6" x14ac:dyDescent="0.3">
      <c r="A51" s="32"/>
      <c r="B51" s="24"/>
      <c r="C51" s="16"/>
      <c r="D51" s="16"/>
      <c r="E51" s="16"/>
      <c r="F51" s="58"/>
    </row>
    <row r="52" spans="1:6" x14ac:dyDescent="0.3">
      <c r="A52" s="32"/>
      <c r="B52" s="25" t="s">
        <v>2</v>
      </c>
      <c r="C52" s="17"/>
      <c r="D52" s="17"/>
      <c r="E52" s="17"/>
      <c r="F52" s="58"/>
    </row>
    <row r="53" spans="1:6" x14ac:dyDescent="0.3">
      <c r="A53" s="32"/>
      <c r="B53" s="7" t="s">
        <v>3</v>
      </c>
      <c r="C53" s="8" t="s">
        <v>4</v>
      </c>
      <c r="D53" s="8" t="s">
        <v>5</v>
      </c>
      <c r="E53" s="8" t="s">
        <v>6</v>
      </c>
      <c r="F53" s="58"/>
    </row>
    <row r="54" spans="1:6" x14ac:dyDescent="0.3">
      <c r="A54" s="32"/>
      <c r="B54" s="48" t="s">
        <v>116</v>
      </c>
      <c r="C54" s="34">
        <v>14</v>
      </c>
      <c r="D54" s="34">
        <v>20</v>
      </c>
      <c r="E54" s="34">
        <v>34</v>
      </c>
      <c r="F54" s="58"/>
    </row>
    <row r="55" spans="1:6" x14ac:dyDescent="0.3">
      <c r="A55" s="32"/>
      <c r="B55" s="47" t="s">
        <v>154</v>
      </c>
      <c r="C55" s="26">
        <v>26</v>
      </c>
      <c r="D55" s="26">
        <v>21</v>
      </c>
      <c r="E55" s="26">
        <v>47</v>
      </c>
      <c r="F55" s="58"/>
    </row>
    <row r="56" spans="1:6" x14ac:dyDescent="0.3">
      <c r="A56" s="32"/>
      <c r="B56" s="48" t="s">
        <v>28</v>
      </c>
      <c r="C56" s="34">
        <v>15</v>
      </c>
      <c r="D56" s="34">
        <v>23</v>
      </c>
      <c r="E56" s="34">
        <v>38</v>
      </c>
      <c r="F56" s="58"/>
    </row>
    <row r="57" spans="1:6" x14ac:dyDescent="0.3">
      <c r="A57" s="32"/>
      <c r="B57" s="47" t="s">
        <v>117</v>
      </c>
      <c r="C57" s="26">
        <v>1</v>
      </c>
      <c r="D57" s="26">
        <v>20</v>
      </c>
      <c r="E57" s="26">
        <v>21</v>
      </c>
      <c r="F57" s="58"/>
    </row>
    <row r="58" spans="1:6" x14ac:dyDescent="0.3">
      <c r="A58" s="32"/>
      <c r="B58" s="7" t="s">
        <v>6</v>
      </c>
      <c r="C58" s="13">
        <f>SUM(C54:C57)</f>
        <v>56</v>
      </c>
      <c r="D58" s="13">
        <f>SUM(D54:D57)</f>
        <v>84</v>
      </c>
      <c r="E58" s="13">
        <f>SUM(E54:E57)</f>
        <v>140</v>
      </c>
      <c r="F58" s="58"/>
    </row>
    <row r="59" spans="1:6" x14ac:dyDescent="0.3">
      <c r="A59" s="32"/>
      <c r="B59" s="30"/>
      <c r="C59" s="35"/>
      <c r="D59" s="35"/>
      <c r="E59" s="35"/>
      <c r="F59" s="58"/>
    </row>
    <row r="60" spans="1:6" x14ac:dyDescent="0.3">
      <c r="A60" s="32"/>
      <c r="B60" s="31"/>
      <c r="C60" s="36"/>
      <c r="D60" s="36"/>
      <c r="E60" s="36"/>
      <c r="F60" s="58"/>
    </row>
    <row r="61" spans="1:6" x14ac:dyDescent="0.3">
      <c r="A61" s="32"/>
      <c r="B61" s="25" t="s">
        <v>80</v>
      </c>
      <c r="C61" s="17"/>
      <c r="D61" s="17"/>
      <c r="E61" s="17"/>
      <c r="F61" s="58"/>
    </row>
    <row r="62" spans="1:6" x14ac:dyDescent="0.3">
      <c r="A62" s="32"/>
      <c r="B62" s="7" t="s">
        <v>3</v>
      </c>
      <c r="C62" s="8" t="s">
        <v>4</v>
      </c>
      <c r="D62" s="8" t="s">
        <v>5</v>
      </c>
      <c r="E62" s="8" t="s">
        <v>6</v>
      </c>
      <c r="F62" s="58"/>
    </row>
    <row r="63" spans="1:6" x14ac:dyDescent="0.3">
      <c r="A63" s="32"/>
      <c r="B63" s="11" t="s">
        <v>30</v>
      </c>
      <c r="C63" s="34">
        <v>0</v>
      </c>
      <c r="D63" s="34">
        <v>7</v>
      </c>
      <c r="E63" s="34">
        <v>7</v>
      </c>
      <c r="F63" s="58"/>
    </row>
    <row r="64" spans="1:6" x14ac:dyDescent="0.3">
      <c r="A64" s="32"/>
      <c r="B64" s="9" t="s">
        <v>29</v>
      </c>
      <c r="C64" s="26">
        <v>5</v>
      </c>
      <c r="D64" s="26">
        <v>9</v>
      </c>
      <c r="E64" s="26">
        <v>14</v>
      </c>
      <c r="F64" s="58"/>
    </row>
    <row r="65" spans="1:6" x14ac:dyDescent="0.3">
      <c r="A65" s="32"/>
      <c r="B65" s="7" t="s">
        <v>6</v>
      </c>
      <c r="C65" s="13">
        <f>SUM(C63:C64)</f>
        <v>5</v>
      </c>
      <c r="D65" s="13">
        <f>SUM(D63:D64)</f>
        <v>16</v>
      </c>
      <c r="E65" s="13">
        <f>SUM(E63:E64)</f>
        <v>21</v>
      </c>
      <c r="F65" s="58"/>
    </row>
    <row r="66" spans="1:6" x14ac:dyDescent="0.3">
      <c r="A66" s="32"/>
      <c r="B66" s="7" t="s">
        <v>83</v>
      </c>
      <c r="C66" s="13">
        <f>C58+C65</f>
        <v>61</v>
      </c>
      <c r="D66" s="13">
        <f>D58+D65</f>
        <v>100</v>
      </c>
      <c r="E66" s="13">
        <f>E58+E65</f>
        <v>161</v>
      </c>
      <c r="F66" s="58"/>
    </row>
    <row r="67" spans="1:6" x14ac:dyDescent="0.3">
      <c r="A67" s="32"/>
      <c r="B67" s="29"/>
      <c r="C67" s="35"/>
      <c r="D67" s="35"/>
      <c r="E67" s="35"/>
      <c r="F67" s="58"/>
    </row>
    <row r="68" spans="1:6" x14ac:dyDescent="0.3">
      <c r="A68" s="32"/>
      <c r="B68" s="18"/>
      <c r="C68" s="36"/>
      <c r="D68" s="36"/>
      <c r="E68" s="36"/>
      <c r="F68" s="58"/>
    </row>
    <row r="69" spans="1:6" x14ac:dyDescent="0.3">
      <c r="A69" s="32"/>
      <c r="B69" s="15" t="s">
        <v>84</v>
      </c>
      <c r="C69" s="16"/>
      <c r="D69" s="16"/>
      <c r="E69" s="16"/>
      <c r="F69" s="58"/>
    </row>
    <row r="70" spans="1:6" x14ac:dyDescent="0.3">
      <c r="A70" s="32"/>
      <c r="B70" s="15"/>
      <c r="C70" s="16"/>
      <c r="D70" s="16"/>
      <c r="E70" s="16"/>
      <c r="F70" s="58"/>
    </row>
    <row r="71" spans="1:6" x14ac:dyDescent="0.3">
      <c r="A71" s="32"/>
      <c r="B71" s="5" t="s">
        <v>2</v>
      </c>
      <c r="C71" s="17"/>
      <c r="D71" s="17"/>
      <c r="E71" s="17"/>
      <c r="F71" s="58"/>
    </row>
    <row r="72" spans="1:6" x14ac:dyDescent="0.3">
      <c r="A72" s="32"/>
      <c r="B72" s="7" t="s">
        <v>3</v>
      </c>
      <c r="C72" s="8" t="s">
        <v>4</v>
      </c>
      <c r="D72" s="8" t="s">
        <v>5</v>
      </c>
      <c r="E72" s="8" t="s">
        <v>6</v>
      </c>
      <c r="F72" s="58"/>
    </row>
    <row r="73" spans="1:6" x14ac:dyDescent="0.3">
      <c r="A73" s="32"/>
      <c r="B73" s="48" t="s">
        <v>118</v>
      </c>
      <c r="C73" s="34">
        <v>2</v>
      </c>
      <c r="D73" s="34">
        <v>17</v>
      </c>
      <c r="E73" s="34">
        <v>19</v>
      </c>
      <c r="F73" s="58"/>
    </row>
    <row r="74" spans="1:6" x14ac:dyDescent="0.3">
      <c r="A74" s="32"/>
      <c r="B74" s="47" t="s">
        <v>33</v>
      </c>
      <c r="C74" s="26">
        <v>3</v>
      </c>
      <c r="D74" s="26">
        <v>18</v>
      </c>
      <c r="E74" s="26">
        <v>21</v>
      </c>
      <c r="F74" s="58"/>
    </row>
    <row r="75" spans="1:6" x14ac:dyDescent="0.3">
      <c r="A75" s="32"/>
      <c r="B75" s="48" t="s">
        <v>119</v>
      </c>
      <c r="C75" s="34">
        <v>3</v>
      </c>
      <c r="D75" s="34">
        <v>15</v>
      </c>
      <c r="E75" s="34">
        <v>18</v>
      </c>
      <c r="F75" s="58"/>
    </row>
    <row r="76" spans="1:6" x14ac:dyDescent="0.3">
      <c r="A76" s="32"/>
      <c r="B76" s="47" t="s">
        <v>37</v>
      </c>
      <c r="C76" s="26">
        <v>5</v>
      </c>
      <c r="D76" s="26">
        <v>12</v>
      </c>
      <c r="E76" s="26">
        <v>17</v>
      </c>
      <c r="F76" s="58"/>
    </row>
    <row r="77" spans="1:6" x14ac:dyDescent="0.3">
      <c r="A77" s="32"/>
      <c r="B77" s="48" t="s">
        <v>120</v>
      </c>
      <c r="C77" s="34">
        <v>2</v>
      </c>
      <c r="D77" s="34">
        <v>14</v>
      </c>
      <c r="E77" s="34">
        <v>16</v>
      </c>
      <c r="F77" s="58"/>
    </row>
    <row r="78" spans="1:6" x14ac:dyDescent="0.3">
      <c r="A78" s="32"/>
      <c r="B78" s="47" t="s">
        <v>121</v>
      </c>
      <c r="C78" s="26">
        <v>1</v>
      </c>
      <c r="D78" s="26">
        <v>9</v>
      </c>
      <c r="E78" s="26">
        <v>10</v>
      </c>
      <c r="F78" s="58"/>
    </row>
    <row r="79" spans="1:6" x14ac:dyDescent="0.3">
      <c r="A79" s="32"/>
      <c r="B79" s="48" t="s">
        <v>34</v>
      </c>
      <c r="C79" s="34">
        <v>7</v>
      </c>
      <c r="D79" s="34">
        <v>39</v>
      </c>
      <c r="E79" s="34">
        <v>46</v>
      </c>
      <c r="F79" s="58"/>
    </row>
    <row r="80" spans="1:6" x14ac:dyDescent="0.3">
      <c r="A80" s="32"/>
      <c r="B80" s="47" t="s">
        <v>122</v>
      </c>
      <c r="C80" s="26">
        <v>3</v>
      </c>
      <c r="D80" s="26">
        <v>9</v>
      </c>
      <c r="E80" s="26">
        <v>12</v>
      </c>
      <c r="F80" s="58"/>
    </row>
    <row r="81" spans="1:6" x14ac:dyDescent="0.3">
      <c r="A81" s="32"/>
      <c r="B81" s="48" t="s">
        <v>41</v>
      </c>
      <c r="C81" s="34">
        <v>1</v>
      </c>
      <c r="D81" s="34">
        <v>4</v>
      </c>
      <c r="E81" s="34">
        <v>5</v>
      </c>
      <c r="F81" s="58"/>
    </row>
    <row r="82" spans="1:6" x14ac:dyDescent="0.3">
      <c r="A82" s="32"/>
      <c r="B82" s="47" t="s">
        <v>123</v>
      </c>
      <c r="C82" s="26">
        <v>3</v>
      </c>
      <c r="D82" s="26">
        <v>5</v>
      </c>
      <c r="E82" s="26">
        <v>8</v>
      </c>
      <c r="F82" s="58"/>
    </row>
    <row r="83" spans="1:6" x14ac:dyDescent="0.3">
      <c r="A83" s="32"/>
      <c r="B83" s="48" t="s">
        <v>36</v>
      </c>
      <c r="C83" s="34">
        <v>4</v>
      </c>
      <c r="D83" s="34">
        <v>8</v>
      </c>
      <c r="E83" s="34">
        <v>12</v>
      </c>
      <c r="F83" s="58"/>
    </row>
    <row r="84" spans="1:6" x14ac:dyDescent="0.3">
      <c r="A84" s="32"/>
      <c r="B84" s="47" t="s">
        <v>39</v>
      </c>
      <c r="C84" s="26">
        <v>2</v>
      </c>
      <c r="D84" s="26">
        <v>25</v>
      </c>
      <c r="E84" s="26">
        <v>27</v>
      </c>
      <c r="F84" s="58"/>
    </row>
    <row r="85" spans="1:6" x14ac:dyDescent="0.3">
      <c r="A85" s="32"/>
      <c r="B85" s="48" t="s">
        <v>155</v>
      </c>
      <c r="C85" s="34">
        <v>3</v>
      </c>
      <c r="D85" s="34">
        <v>6</v>
      </c>
      <c r="E85" s="34">
        <v>9</v>
      </c>
      <c r="F85" s="58"/>
    </row>
    <row r="86" spans="1:6" x14ac:dyDescent="0.3">
      <c r="A86" s="32"/>
      <c r="B86" s="47" t="s">
        <v>35</v>
      </c>
      <c r="C86" s="26">
        <v>3</v>
      </c>
      <c r="D86" s="26">
        <v>22</v>
      </c>
      <c r="E86" s="26">
        <v>25</v>
      </c>
      <c r="F86" s="58"/>
    </row>
    <row r="87" spans="1:6" x14ac:dyDescent="0.3">
      <c r="A87" s="32"/>
      <c r="B87" s="48" t="s">
        <v>31</v>
      </c>
      <c r="C87" s="34">
        <v>0</v>
      </c>
      <c r="D87" s="34">
        <v>12</v>
      </c>
      <c r="E87" s="34">
        <v>12</v>
      </c>
      <c r="F87" s="58"/>
    </row>
    <row r="88" spans="1:6" x14ac:dyDescent="0.3">
      <c r="A88" s="32"/>
      <c r="B88" s="47" t="s">
        <v>40</v>
      </c>
      <c r="C88" s="26">
        <v>2</v>
      </c>
      <c r="D88" s="26">
        <v>21</v>
      </c>
      <c r="E88" s="26">
        <v>23</v>
      </c>
      <c r="F88" s="58"/>
    </row>
    <row r="89" spans="1:6" x14ac:dyDescent="0.3">
      <c r="A89" s="32"/>
      <c r="B89" s="48" t="s">
        <v>124</v>
      </c>
      <c r="C89" s="34">
        <v>18</v>
      </c>
      <c r="D89" s="34">
        <v>57</v>
      </c>
      <c r="E89" s="34">
        <v>75</v>
      </c>
      <c r="F89" s="58"/>
    </row>
    <row r="90" spans="1:6" x14ac:dyDescent="0.3">
      <c r="A90" s="32"/>
      <c r="B90" s="47" t="s">
        <v>38</v>
      </c>
      <c r="C90" s="26">
        <v>1</v>
      </c>
      <c r="D90" s="26">
        <v>15</v>
      </c>
      <c r="E90" s="26">
        <v>16</v>
      </c>
      <c r="F90" s="58"/>
    </row>
    <row r="91" spans="1:6" x14ac:dyDescent="0.3">
      <c r="A91" s="32"/>
      <c r="B91" s="7" t="s">
        <v>6</v>
      </c>
      <c r="C91" s="13">
        <f>SUM(C73:C90)</f>
        <v>63</v>
      </c>
      <c r="D91" s="13">
        <f>SUM(D73:D90)</f>
        <v>308</v>
      </c>
      <c r="E91" s="13">
        <f>SUM(E73:E90)</f>
        <v>371</v>
      </c>
      <c r="F91" s="58"/>
    </row>
    <row r="92" spans="1:6" x14ac:dyDescent="0.3">
      <c r="A92" s="32"/>
      <c r="B92" s="29"/>
      <c r="C92" s="35"/>
      <c r="D92" s="35"/>
      <c r="E92" s="35"/>
      <c r="F92" s="58"/>
    </row>
    <row r="93" spans="1:6" x14ac:dyDescent="0.3">
      <c r="A93" s="32"/>
      <c r="B93" s="18"/>
      <c r="C93" s="36"/>
      <c r="D93" s="36"/>
      <c r="E93" s="36"/>
      <c r="F93" s="58"/>
    </row>
    <row r="94" spans="1:6" x14ac:dyDescent="0.3">
      <c r="A94" s="32"/>
      <c r="B94" s="5" t="s">
        <v>80</v>
      </c>
      <c r="C94" s="37"/>
      <c r="D94" s="37"/>
      <c r="E94" s="37"/>
      <c r="F94" s="58"/>
    </row>
    <row r="95" spans="1:6" x14ac:dyDescent="0.3">
      <c r="A95" s="32"/>
      <c r="B95" s="7" t="s">
        <v>3</v>
      </c>
      <c r="C95" s="8" t="s">
        <v>4</v>
      </c>
      <c r="D95" s="8" t="s">
        <v>5</v>
      </c>
      <c r="E95" s="8" t="s">
        <v>6</v>
      </c>
      <c r="F95" s="58"/>
    </row>
    <row r="96" spans="1:6" x14ac:dyDescent="0.3">
      <c r="A96" s="32"/>
      <c r="B96" s="48" t="s">
        <v>44</v>
      </c>
      <c r="C96" s="34">
        <v>10</v>
      </c>
      <c r="D96" s="34">
        <v>13</v>
      </c>
      <c r="E96" s="34">
        <v>23</v>
      </c>
      <c r="F96" s="58"/>
    </row>
    <row r="97" spans="1:6" x14ac:dyDescent="0.3">
      <c r="A97" s="32"/>
      <c r="B97" s="47" t="s">
        <v>125</v>
      </c>
      <c r="C97" s="26">
        <v>2</v>
      </c>
      <c r="D97" s="26">
        <v>2</v>
      </c>
      <c r="E97" s="26">
        <v>4</v>
      </c>
      <c r="F97" s="58"/>
    </row>
    <row r="98" spans="1:6" x14ac:dyDescent="0.3">
      <c r="A98" s="32"/>
      <c r="B98" s="48" t="s">
        <v>100</v>
      </c>
      <c r="C98" s="34">
        <v>8</v>
      </c>
      <c r="D98" s="34">
        <v>0</v>
      </c>
      <c r="E98" s="34">
        <v>8</v>
      </c>
      <c r="F98" s="58"/>
    </row>
    <row r="99" spans="1:6" x14ac:dyDescent="0.3">
      <c r="A99" s="32"/>
      <c r="B99" s="47" t="s">
        <v>42</v>
      </c>
      <c r="C99" s="26">
        <v>4</v>
      </c>
      <c r="D99" s="26">
        <v>23</v>
      </c>
      <c r="E99" s="26">
        <v>27</v>
      </c>
      <c r="F99" s="58"/>
    </row>
    <row r="100" spans="1:6" x14ac:dyDescent="0.3">
      <c r="A100" s="32"/>
      <c r="B100" s="48" t="s">
        <v>43</v>
      </c>
      <c r="C100" s="34">
        <v>0</v>
      </c>
      <c r="D100" s="34">
        <v>10</v>
      </c>
      <c r="E100" s="34">
        <v>10</v>
      </c>
      <c r="F100" s="58"/>
    </row>
    <row r="101" spans="1:6" x14ac:dyDescent="0.3">
      <c r="A101" s="32"/>
      <c r="B101" s="7" t="s">
        <v>6</v>
      </c>
      <c r="C101" s="13">
        <f>SUM(C96:C100)</f>
        <v>24</v>
      </c>
      <c r="D101" s="13">
        <f>SUM(D96:D100)</f>
        <v>48</v>
      </c>
      <c r="E101" s="13">
        <f>SUM(E96:E100)</f>
        <v>72</v>
      </c>
      <c r="F101" s="58"/>
    </row>
    <row r="102" spans="1:6" x14ac:dyDescent="0.3">
      <c r="A102" s="32"/>
      <c r="B102" s="7" t="s">
        <v>85</v>
      </c>
      <c r="C102" s="13">
        <f>C91+C101</f>
        <v>87</v>
      </c>
      <c r="D102" s="13">
        <f>D91+D101</f>
        <v>356</v>
      </c>
      <c r="E102" s="13">
        <f>E91+E101</f>
        <v>443</v>
      </c>
      <c r="F102" s="58"/>
    </row>
    <row r="103" spans="1:6" x14ac:dyDescent="0.3">
      <c r="A103" s="32"/>
      <c r="B103" s="29"/>
      <c r="C103" s="35"/>
      <c r="D103" s="35"/>
      <c r="E103" s="35"/>
      <c r="F103" s="58"/>
    </row>
    <row r="104" spans="1:6" x14ac:dyDescent="0.3">
      <c r="A104" s="32"/>
      <c r="B104" s="18"/>
      <c r="C104" s="36"/>
      <c r="D104" s="36"/>
      <c r="E104" s="36"/>
      <c r="F104" s="58"/>
    </row>
    <row r="105" spans="1:6" x14ac:dyDescent="0.3">
      <c r="A105" s="32"/>
      <c r="B105" s="15" t="s">
        <v>86</v>
      </c>
      <c r="C105" s="16"/>
      <c r="D105" s="16"/>
      <c r="E105" s="16"/>
      <c r="F105" s="58"/>
    </row>
    <row r="106" spans="1:6" x14ac:dyDescent="0.3">
      <c r="A106" s="32"/>
      <c r="B106" s="15"/>
      <c r="C106" s="16"/>
      <c r="D106" s="16"/>
      <c r="E106" s="16"/>
      <c r="F106" s="58"/>
    </row>
    <row r="107" spans="1:6" x14ac:dyDescent="0.3">
      <c r="A107" s="32"/>
      <c r="B107" s="5" t="s">
        <v>2</v>
      </c>
      <c r="C107" s="17"/>
      <c r="D107" s="17"/>
      <c r="E107" s="17"/>
      <c r="F107" s="58"/>
    </row>
    <row r="108" spans="1:6" x14ac:dyDescent="0.3">
      <c r="A108" s="32"/>
      <c r="B108" s="7" t="s">
        <v>3</v>
      </c>
      <c r="C108" s="8" t="s">
        <v>4</v>
      </c>
      <c r="D108" s="8" t="s">
        <v>5</v>
      </c>
      <c r="E108" s="8" t="s">
        <v>6</v>
      </c>
      <c r="F108" s="58"/>
    </row>
    <row r="109" spans="1:6" x14ac:dyDescent="0.3">
      <c r="A109" s="32"/>
      <c r="B109" s="47" t="s">
        <v>126</v>
      </c>
      <c r="C109" s="26">
        <v>32</v>
      </c>
      <c r="D109" s="26">
        <v>15</v>
      </c>
      <c r="E109" s="26">
        <v>47</v>
      </c>
      <c r="F109" s="58"/>
    </row>
    <row r="110" spans="1:6" x14ac:dyDescent="0.3">
      <c r="A110" s="32"/>
      <c r="B110" s="48" t="s">
        <v>127</v>
      </c>
      <c r="C110" s="34">
        <v>11</v>
      </c>
      <c r="D110" s="34">
        <v>5</v>
      </c>
      <c r="E110" s="34">
        <v>16</v>
      </c>
      <c r="F110" s="58"/>
    </row>
    <row r="111" spans="1:6" x14ac:dyDescent="0.3">
      <c r="A111" s="32"/>
      <c r="B111" s="47" t="s">
        <v>52</v>
      </c>
      <c r="C111" s="26">
        <v>27</v>
      </c>
      <c r="D111" s="26">
        <v>6</v>
      </c>
      <c r="E111" s="26">
        <v>33</v>
      </c>
      <c r="F111" s="58"/>
    </row>
    <row r="112" spans="1:6" x14ac:dyDescent="0.3">
      <c r="A112" s="32"/>
      <c r="B112" s="48" t="s">
        <v>53</v>
      </c>
      <c r="C112" s="34">
        <v>9</v>
      </c>
      <c r="D112" s="34">
        <v>12</v>
      </c>
      <c r="E112" s="34">
        <v>21</v>
      </c>
      <c r="F112" s="58"/>
    </row>
    <row r="113" spans="1:6" x14ac:dyDescent="0.3">
      <c r="A113" s="32"/>
      <c r="B113" s="47" t="s">
        <v>50</v>
      </c>
      <c r="C113" s="26">
        <v>91</v>
      </c>
      <c r="D113" s="26">
        <v>76</v>
      </c>
      <c r="E113" s="26">
        <v>167</v>
      </c>
      <c r="F113" s="58"/>
    </row>
    <row r="114" spans="1:6" x14ac:dyDescent="0.3">
      <c r="A114" s="32"/>
      <c r="B114" s="48" t="s">
        <v>54</v>
      </c>
      <c r="C114" s="34">
        <v>12</v>
      </c>
      <c r="D114" s="34">
        <v>6</v>
      </c>
      <c r="E114" s="34">
        <v>18</v>
      </c>
      <c r="F114" s="58"/>
    </row>
    <row r="115" spans="1:6" x14ac:dyDescent="0.3">
      <c r="A115" s="32"/>
      <c r="B115" s="47" t="s">
        <v>60</v>
      </c>
      <c r="C115" s="26">
        <v>4</v>
      </c>
      <c r="D115" s="26">
        <v>18</v>
      </c>
      <c r="E115" s="26">
        <v>22</v>
      </c>
      <c r="F115" s="58"/>
    </row>
    <row r="116" spans="1:6" x14ac:dyDescent="0.3">
      <c r="A116" s="32"/>
      <c r="B116" s="48" t="s">
        <v>128</v>
      </c>
      <c r="C116" s="34">
        <v>12</v>
      </c>
      <c r="D116" s="34">
        <v>36</v>
      </c>
      <c r="E116" s="34">
        <v>48</v>
      </c>
      <c r="F116" s="58"/>
    </row>
    <row r="117" spans="1:6" x14ac:dyDescent="0.3">
      <c r="A117" s="32"/>
      <c r="B117" s="47" t="s">
        <v>129</v>
      </c>
      <c r="C117" s="26">
        <v>8</v>
      </c>
      <c r="D117" s="26">
        <v>7</v>
      </c>
      <c r="E117" s="26">
        <v>15</v>
      </c>
      <c r="F117" s="58"/>
    </row>
    <row r="118" spans="1:6" x14ac:dyDescent="0.3">
      <c r="A118" s="32"/>
      <c r="B118" s="48" t="s">
        <v>45</v>
      </c>
      <c r="C118" s="34">
        <v>4</v>
      </c>
      <c r="D118" s="34">
        <v>14</v>
      </c>
      <c r="E118" s="34">
        <v>18</v>
      </c>
      <c r="F118" s="58"/>
    </row>
    <row r="119" spans="1:6" x14ac:dyDescent="0.3">
      <c r="A119" s="32"/>
      <c r="B119" s="47" t="s">
        <v>58</v>
      </c>
      <c r="C119" s="26">
        <v>17</v>
      </c>
      <c r="D119" s="26">
        <v>19</v>
      </c>
      <c r="E119" s="26">
        <v>36</v>
      </c>
      <c r="F119" s="58"/>
    </row>
    <row r="120" spans="1:6" x14ac:dyDescent="0.3">
      <c r="A120" s="32"/>
      <c r="B120" s="48" t="s">
        <v>51</v>
      </c>
      <c r="C120" s="34">
        <v>13</v>
      </c>
      <c r="D120" s="34">
        <v>31</v>
      </c>
      <c r="E120" s="34">
        <v>44</v>
      </c>
      <c r="F120" s="58"/>
    </row>
    <row r="121" spans="1:6" x14ac:dyDescent="0.3">
      <c r="A121" s="32"/>
      <c r="B121" s="47" t="s">
        <v>32</v>
      </c>
      <c r="C121" s="26">
        <v>3</v>
      </c>
      <c r="D121" s="26">
        <v>7</v>
      </c>
      <c r="E121" s="26">
        <v>10</v>
      </c>
      <c r="F121" s="58"/>
    </row>
    <row r="122" spans="1:6" x14ac:dyDescent="0.3">
      <c r="A122" s="32"/>
      <c r="B122" s="48" t="s">
        <v>59</v>
      </c>
      <c r="C122" s="34">
        <v>11</v>
      </c>
      <c r="D122" s="34">
        <v>20</v>
      </c>
      <c r="E122" s="34">
        <v>31</v>
      </c>
      <c r="F122" s="58"/>
    </row>
    <row r="123" spans="1:6" x14ac:dyDescent="0.3">
      <c r="A123" s="32"/>
      <c r="B123" s="47" t="s">
        <v>49</v>
      </c>
      <c r="C123" s="26">
        <v>8</v>
      </c>
      <c r="D123" s="26">
        <v>14</v>
      </c>
      <c r="E123" s="26">
        <v>22</v>
      </c>
      <c r="F123" s="58"/>
    </row>
    <row r="124" spans="1:6" x14ac:dyDescent="0.3">
      <c r="A124" s="32"/>
      <c r="B124" s="48" t="s">
        <v>130</v>
      </c>
      <c r="C124" s="34">
        <v>13</v>
      </c>
      <c r="D124" s="34">
        <v>18</v>
      </c>
      <c r="E124" s="34">
        <v>31</v>
      </c>
      <c r="F124" s="58"/>
    </row>
    <row r="125" spans="1:6" x14ac:dyDescent="0.3">
      <c r="A125" s="32"/>
      <c r="B125" s="47" t="s">
        <v>156</v>
      </c>
      <c r="C125" s="26">
        <v>11</v>
      </c>
      <c r="D125" s="26">
        <v>35</v>
      </c>
      <c r="E125" s="26">
        <v>46</v>
      </c>
      <c r="F125" s="58"/>
    </row>
    <row r="126" spans="1:6" x14ac:dyDescent="0.3">
      <c r="A126" s="32"/>
      <c r="B126" s="48" t="s">
        <v>131</v>
      </c>
      <c r="C126" s="34">
        <v>25</v>
      </c>
      <c r="D126" s="34">
        <v>9</v>
      </c>
      <c r="E126" s="34">
        <v>34</v>
      </c>
      <c r="F126" s="58"/>
    </row>
    <row r="127" spans="1:6" x14ac:dyDescent="0.3">
      <c r="A127" s="32"/>
      <c r="B127" s="47" t="s">
        <v>101</v>
      </c>
      <c r="C127" s="26">
        <v>77</v>
      </c>
      <c r="D127" s="26">
        <v>122</v>
      </c>
      <c r="E127" s="26">
        <v>199</v>
      </c>
      <c r="F127" s="58"/>
    </row>
    <row r="128" spans="1:6" x14ac:dyDescent="0.3">
      <c r="A128" s="32"/>
      <c r="B128" s="48" t="s">
        <v>132</v>
      </c>
      <c r="C128" s="34">
        <v>46</v>
      </c>
      <c r="D128" s="34">
        <v>19</v>
      </c>
      <c r="E128" s="34">
        <v>65</v>
      </c>
      <c r="F128" s="58"/>
    </row>
    <row r="129" spans="1:6" x14ac:dyDescent="0.3">
      <c r="A129" s="32"/>
      <c r="B129" s="47" t="s">
        <v>133</v>
      </c>
      <c r="C129" s="26">
        <v>132</v>
      </c>
      <c r="D129" s="26">
        <v>62</v>
      </c>
      <c r="E129" s="26">
        <v>194</v>
      </c>
      <c r="F129" s="58"/>
    </row>
    <row r="130" spans="1:6" x14ac:dyDescent="0.3">
      <c r="A130" s="32"/>
      <c r="B130" s="48" t="s">
        <v>134</v>
      </c>
      <c r="C130" s="34">
        <v>52</v>
      </c>
      <c r="D130" s="34">
        <v>38</v>
      </c>
      <c r="E130" s="34">
        <v>90</v>
      </c>
      <c r="F130" s="58"/>
    </row>
    <row r="131" spans="1:6" x14ac:dyDescent="0.3">
      <c r="A131" s="32"/>
      <c r="B131" s="47" t="s">
        <v>135</v>
      </c>
      <c r="C131" s="26">
        <v>8</v>
      </c>
      <c r="D131" s="26">
        <v>10</v>
      </c>
      <c r="E131" s="26">
        <v>18</v>
      </c>
      <c r="F131" s="58"/>
    </row>
    <row r="132" spans="1:6" x14ac:dyDescent="0.3">
      <c r="A132" s="32"/>
      <c r="B132" s="48" t="s">
        <v>46</v>
      </c>
      <c r="C132" s="34">
        <v>7</v>
      </c>
      <c r="D132" s="34">
        <v>40</v>
      </c>
      <c r="E132" s="34">
        <v>47</v>
      </c>
      <c r="F132" s="58"/>
    </row>
    <row r="133" spans="1:6" x14ac:dyDescent="0.3">
      <c r="A133" s="32"/>
      <c r="B133" s="47" t="s">
        <v>136</v>
      </c>
      <c r="C133" s="26">
        <v>5</v>
      </c>
      <c r="D133" s="26">
        <v>10</v>
      </c>
      <c r="E133" s="26">
        <v>15</v>
      </c>
      <c r="F133" s="58"/>
    </row>
    <row r="134" spans="1:6" x14ac:dyDescent="0.3">
      <c r="A134" s="32"/>
      <c r="B134" s="48" t="s">
        <v>137</v>
      </c>
      <c r="C134" s="34">
        <v>2</v>
      </c>
      <c r="D134" s="34">
        <v>0</v>
      </c>
      <c r="E134" s="34">
        <v>2</v>
      </c>
      <c r="F134" s="58"/>
    </row>
    <row r="135" spans="1:6" x14ac:dyDescent="0.3">
      <c r="A135" s="32"/>
      <c r="B135" s="47" t="s">
        <v>138</v>
      </c>
      <c r="C135" s="26">
        <v>7</v>
      </c>
      <c r="D135" s="26">
        <v>2</v>
      </c>
      <c r="E135" s="26">
        <v>9</v>
      </c>
      <c r="F135" s="58"/>
    </row>
    <row r="136" spans="1:6" x14ac:dyDescent="0.3">
      <c r="A136" s="32"/>
      <c r="B136" s="48" t="s">
        <v>47</v>
      </c>
      <c r="C136" s="34">
        <v>5</v>
      </c>
      <c r="D136" s="34">
        <v>13</v>
      </c>
      <c r="E136" s="34">
        <v>18</v>
      </c>
      <c r="F136" s="58"/>
    </row>
    <row r="137" spans="1:6" x14ac:dyDescent="0.3">
      <c r="A137" s="32"/>
      <c r="B137" s="47" t="s">
        <v>55</v>
      </c>
      <c r="C137" s="26">
        <v>101</v>
      </c>
      <c r="D137" s="26">
        <v>102</v>
      </c>
      <c r="E137" s="26">
        <v>203</v>
      </c>
      <c r="F137" s="58"/>
    </row>
    <row r="138" spans="1:6" x14ac:dyDescent="0.3">
      <c r="A138" s="32"/>
      <c r="B138" s="48" t="s">
        <v>48</v>
      </c>
      <c r="C138" s="34">
        <v>1</v>
      </c>
      <c r="D138" s="34">
        <v>9</v>
      </c>
      <c r="E138" s="34">
        <v>10</v>
      </c>
      <c r="F138" s="58"/>
    </row>
    <row r="139" spans="1:6" x14ac:dyDescent="0.3">
      <c r="A139" s="32"/>
      <c r="B139" s="47" t="s">
        <v>56</v>
      </c>
      <c r="C139" s="26">
        <v>23</v>
      </c>
      <c r="D139" s="26">
        <v>3</v>
      </c>
      <c r="E139" s="26">
        <v>26</v>
      </c>
      <c r="F139" s="58"/>
    </row>
    <row r="140" spans="1:6" x14ac:dyDescent="0.3">
      <c r="A140" s="32"/>
      <c r="B140" s="48" t="s">
        <v>139</v>
      </c>
      <c r="C140" s="34">
        <v>28</v>
      </c>
      <c r="D140" s="34">
        <v>8</v>
      </c>
      <c r="E140" s="34">
        <v>36</v>
      </c>
      <c r="F140" s="58"/>
    </row>
    <row r="141" spans="1:6" x14ac:dyDescent="0.3">
      <c r="A141" s="32"/>
      <c r="B141" s="47" t="s">
        <v>57</v>
      </c>
      <c r="C141" s="26">
        <v>51</v>
      </c>
      <c r="D141" s="26">
        <v>67</v>
      </c>
      <c r="E141" s="26">
        <v>118</v>
      </c>
      <c r="F141" s="58"/>
    </row>
    <row r="142" spans="1:6" x14ac:dyDescent="0.3">
      <c r="A142" s="32"/>
      <c r="B142" s="48" t="s">
        <v>102</v>
      </c>
      <c r="C142" s="34">
        <v>4</v>
      </c>
      <c r="D142" s="34">
        <v>11</v>
      </c>
      <c r="E142" s="34">
        <v>15</v>
      </c>
      <c r="F142" s="58"/>
    </row>
    <row r="143" spans="1:6" x14ac:dyDescent="0.3">
      <c r="A143" s="32"/>
      <c r="B143" s="7" t="s">
        <v>6</v>
      </c>
      <c r="C143" s="13">
        <f>SUM(C109:C142)</f>
        <v>860</v>
      </c>
      <c r="D143" s="13">
        <f>SUM(D109:D142)</f>
        <v>864</v>
      </c>
      <c r="E143" s="13">
        <f>SUM(E109:E142)</f>
        <v>1724</v>
      </c>
      <c r="F143" s="58"/>
    </row>
    <row r="144" spans="1:6" x14ac:dyDescent="0.3">
      <c r="A144" s="32"/>
      <c r="B144" s="3"/>
      <c r="C144" s="3"/>
      <c r="D144" s="3"/>
      <c r="E144" s="3"/>
      <c r="F144" s="58"/>
    </row>
    <row r="145" spans="1:6" x14ac:dyDescent="0.3">
      <c r="A145" s="32"/>
      <c r="B145" s="3"/>
      <c r="C145" s="3"/>
      <c r="D145" s="3"/>
      <c r="E145" s="3"/>
      <c r="F145" s="58"/>
    </row>
    <row r="146" spans="1:6" x14ac:dyDescent="0.3">
      <c r="A146" s="32"/>
      <c r="B146" s="20" t="s">
        <v>80</v>
      </c>
      <c r="C146" s="38"/>
      <c r="D146" s="38"/>
      <c r="E146" s="38"/>
      <c r="F146" s="58"/>
    </row>
    <row r="147" spans="1:6" x14ac:dyDescent="0.3">
      <c r="A147" s="32"/>
      <c r="B147" s="7" t="s">
        <v>3</v>
      </c>
      <c r="C147" s="8" t="s">
        <v>4</v>
      </c>
      <c r="D147" s="8" t="s">
        <v>5</v>
      </c>
      <c r="E147" s="8" t="s">
        <v>6</v>
      </c>
      <c r="F147" s="58"/>
    </row>
    <row r="148" spans="1:6" x14ac:dyDescent="0.3">
      <c r="A148" s="32"/>
      <c r="B148" s="9" t="s">
        <v>140</v>
      </c>
      <c r="C148" s="10">
        <v>5</v>
      </c>
      <c r="D148" s="10">
        <v>9</v>
      </c>
      <c r="E148" s="10">
        <v>14</v>
      </c>
      <c r="F148" s="58"/>
    </row>
    <row r="149" spans="1:6" x14ac:dyDescent="0.3">
      <c r="A149" s="32"/>
      <c r="B149" s="11" t="s">
        <v>64</v>
      </c>
      <c r="C149" s="12">
        <v>28</v>
      </c>
      <c r="D149" s="12">
        <v>37</v>
      </c>
      <c r="E149" s="12">
        <v>65</v>
      </c>
      <c r="F149" s="58"/>
    </row>
    <row r="150" spans="1:6" x14ac:dyDescent="0.3">
      <c r="A150" s="32"/>
      <c r="B150" s="9" t="s">
        <v>47</v>
      </c>
      <c r="C150" s="10">
        <v>10</v>
      </c>
      <c r="D150" s="10">
        <v>6</v>
      </c>
      <c r="E150" s="10">
        <v>16</v>
      </c>
      <c r="F150" s="58"/>
    </row>
    <row r="151" spans="1:6" x14ac:dyDescent="0.3">
      <c r="A151" s="32"/>
      <c r="B151" s="11" t="s">
        <v>62</v>
      </c>
      <c r="C151" s="12">
        <v>5</v>
      </c>
      <c r="D151" s="12">
        <v>18</v>
      </c>
      <c r="E151" s="12">
        <v>23</v>
      </c>
      <c r="F151" s="58"/>
    </row>
    <row r="152" spans="1:6" x14ac:dyDescent="0.3">
      <c r="A152" s="32"/>
      <c r="B152" s="9" t="s">
        <v>63</v>
      </c>
      <c r="C152" s="10">
        <v>6</v>
      </c>
      <c r="D152" s="10">
        <v>17</v>
      </c>
      <c r="E152" s="10">
        <v>23</v>
      </c>
      <c r="F152" s="58"/>
    </row>
    <row r="153" spans="1:6" x14ac:dyDescent="0.3">
      <c r="A153" s="32"/>
      <c r="B153" s="11" t="s">
        <v>61</v>
      </c>
      <c r="C153" s="12">
        <v>1</v>
      </c>
      <c r="D153" s="12">
        <v>8</v>
      </c>
      <c r="E153" s="12">
        <v>9</v>
      </c>
      <c r="F153" s="58"/>
    </row>
    <row r="154" spans="1:6" x14ac:dyDescent="0.3">
      <c r="A154" s="32"/>
      <c r="B154" s="7" t="s">
        <v>6</v>
      </c>
      <c r="C154" s="13">
        <f>SUM(C148:C153)</f>
        <v>55</v>
      </c>
      <c r="D154" s="13">
        <f t="shared" ref="D154:E154" si="0">SUM(D148:D153)</f>
        <v>95</v>
      </c>
      <c r="E154" s="13">
        <f t="shared" si="0"/>
        <v>150</v>
      </c>
      <c r="F154" s="58"/>
    </row>
    <row r="155" spans="1:6" x14ac:dyDescent="0.3">
      <c r="A155" s="32"/>
      <c r="B155" s="7" t="s">
        <v>87</v>
      </c>
      <c r="C155" s="13">
        <f>C154+C143</f>
        <v>915</v>
      </c>
      <c r="D155" s="13">
        <f t="shared" ref="D155:E155" si="1">D154+D143</f>
        <v>959</v>
      </c>
      <c r="E155" s="13">
        <f t="shared" si="1"/>
        <v>1874</v>
      </c>
      <c r="F155" s="58"/>
    </row>
    <row r="156" spans="1:6" x14ac:dyDescent="0.3">
      <c r="A156" s="32"/>
      <c r="B156" s="3"/>
      <c r="C156" s="6"/>
      <c r="D156" s="6"/>
      <c r="E156" s="6"/>
      <c r="F156" s="58"/>
    </row>
    <row r="157" spans="1:6" x14ac:dyDescent="0.3">
      <c r="A157" s="32"/>
      <c r="B157" s="3"/>
      <c r="C157" s="6"/>
      <c r="D157" s="6"/>
      <c r="E157" s="6"/>
      <c r="F157" s="58"/>
    </row>
    <row r="158" spans="1:6" x14ac:dyDescent="0.3">
      <c r="A158" s="32"/>
      <c r="B158" s="41" t="s">
        <v>88</v>
      </c>
      <c r="C158" s="16"/>
      <c r="D158" s="16"/>
      <c r="E158" s="16"/>
      <c r="F158" s="58"/>
    </row>
    <row r="159" spans="1:6" x14ac:dyDescent="0.3">
      <c r="A159" s="32"/>
      <c r="B159" s="15"/>
      <c r="C159" s="16"/>
      <c r="D159" s="16"/>
      <c r="E159" s="16"/>
      <c r="F159" s="58"/>
    </row>
    <row r="160" spans="1:6" x14ac:dyDescent="0.3">
      <c r="A160" s="32"/>
      <c r="B160" s="5" t="s">
        <v>2</v>
      </c>
      <c r="C160" s="17"/>
      <c r="D160" s="17"/>
      <c r="E160" s="17"/>
      <c r="F160" s="58"/>
    </row>
    <row r="161" spans="1:6" x14ac:dyDescent="0.3">
      <c r="A161" s="32"/>
      <c r="B161" s="7" t="s">
        <v>3</v>
      </c>
      <c r="C161" s="8" t="s">
        <v>4</v>
      </c>
      <c r="D161" s="8" t="s">
        <v>5</v>
      </c>
      <c r="E161" s="8" t="s">
        <v>6</v>
      </c>
      <c r="F161" s="58"/>
    </row>
    <row r="162" spans="1:6" x14ac:dyDescent="0.3">
      <c r="A162" s="32"/>
      <c r="B162" s="47" t="s">
        <v>69</v>
      </c>
      <c r="C162" s="26">
        <v>1</v>
      </c>
      <c r="D162" s="26">
        <v>12</v>
      </c>
      <c r="E162" s="26">
        <v>13</v>
      </c>
      <c r="F162" s="58"/>
    </row>
    <row r="163" spans="1:6" x14ac:dyDescent="0.3">
      <c r="A163" s="32"/>
      <c r="B163" s="48" t="s">
        <v>71</v>
      </c>
      <c r="C163" s="34">
        <v>4</v>
      </c>
      <c r="D163" s="34">
        <v>4</v>
      </c>
      <c r="E163" s="34">
        <v>8</v>
      </c>
      <c r="F163" s="58"/>
    </row>
    <row r="164" spans="1:6" x14ac:dyDescent="0.3">
      <c r="A164" s="32"/>
      <c r="B164" s="47" t="s">
        <v>68</v>
      </c>
      <c r="C164" s="26">
        <v>7</v>
      </c>
      <c r="D164" s="26">
        <v>45</v>
      </c>
      <c r="E164" s="26">
        <v>52</v>
      </c>
      <c r="F164" s="58"/>
    </row>
    <row r="165" spans="1:6" x14ac:dyDescent="0.3">
      <c r="A165" s="32"/>
      <c r="B165" s="48" t="s">
        <v>66</v>
      </c>
      <c r="C165" s="34">
        <v>2</v>
      </c>
      <c r="D165" s="34">
        <v>21</v>
      </c>
      <c r="E165" s="34">
        <v>23</v>
      </c>
      <c r="F165" s="58"/>
    </row>
    <row r="166" spans="1:6" x14ac:dyDescent="0.3">
      <c r="A166" s="32"/>
      <c r="B166" s="47" t="s">
        <v>103</v>
      </c>
      <c r="C166" s="26">
        <v>18</v>
      </c>
      <c r="D166" s="26">
        <v>108</v>
      </c>
      <c r="E166" s="26">
        <v>126</v>
      </c>
      <c r="F166" s="58"/>
    </row>
    <row r="167" spans="1:6" x14ac:dyDescent="0.3">
      <c r="A167" s="32"/>
      <c r="B167" s="48" t="s">
        <v>141</v>
      </c>
      <c r="C167" s="34">
        <v>36</v>
      </c>
      <c r="D167" s="34">
        <v>54</v>
      </c>
      <c r="E167" s="34">
        <v>90</v>
      </c>
      <c r="F167" s="58"/>
    </row>
    <row r="168" spans="1:6" x14ac:dyDescent="0.3">
      <c r="A168" s="32"/>
      <c r="B168" s="47" t="s">
        <v>67</v>
      </c>
      <c r="C168" s="26">
        <v>41</v>
      </c>
      <c r="D168" s="26">
        <v>85</v>
      </c>
      <c r="E168" s="26">
        <v>126</v>
      </c>
      <c r="F168" s="58"/>
    </row>
    <row r="169" spans="1:6" x14ac:dyDescent="0.3">
      <c r="A169" s="32"/>
      <c r="B169" s="48" t="s">
        <v>65</v>
      </c>
      <c r="C169" s="34">
        <v>4</v>
      </c>
      <c r="D169" s="34">
        <v>17</v>
      </c>
      <c r="E169" s="34">
        <v>21</v>
      </c>
      <c r="F169" s="58"/>
    </row>
    <row r="170" spans="1:6" x14ac:dyDescent="0.3">
      <c r="A170" s="32"/>
      <c r="B170" s="47" t="s">
        <v>142</v>
      </c>
      <c r="C170" s="26">
        <v>22</v>
      </c>
      <c r="D170" s="26">
        <v>60</v>
      </c>
      <c r="E170" s="26">
        <v>82</v>
      </c>
      <c r="F170" s="58"/>
    </row>
    <row r="171" spans="1:6" x14ac:dyDescent="0.3">
      <c r="A171" s="32"/>
      <c r="B171" s="48" t="s">
        <v>104</v>
      </c>
      <c r="C171" s="34">
        <v>10</v>
      </c>
      <c r="D171" s="34">
        <v>65</v>
      </c>
      <c r="E171" s="34">
        <v>75</v>
      </c>
      <c r="F171" s="58"/>
    </row>
    <row r="172" spans="1:6" x14ac:dyDescent="0.3">
      <c r="A172" s="32"/>
      <c r="B172" s="47" t="s">
        <v>143</v>
      </c>
      <c r="C172" s="26">
        <v>16</v>
      </c>
      <c r="D172" s="26">
        <v>9</v>
      </c>
      <c r="E172" s="26">
        <v>25</v>
      </c>
      <c r="F172" s="58"/>
    </row>
    <row r="173" spans="1:6" x14ac:dyDescent="0.3">
      <c r="A173" s="32"/>
      <c r="B173" s="48" t="s">
        <v>70</v>
      </c>
      <c r="C173" s="34">
        <v>14</v>
      </c>
      <c r="D173" s="34">
        <v>59</v>
      </c>
      <c r="E173" s="34">
        <v>73</v>
      </c>
      <c r="F173" s="58"/>
    </row>
    <row r="174" spans="1:6" x14ac:dyDescent="0.3">
      <c r="A174" s="32"/>
      <c r="B174" s="47" t="s">
        <v>144</v>
      </c>
      <c r="C174" s="26">
        <v>16</v>
      </c>
      <c r="D174" s="26">
        <v>25</v>
      </c>
      <c r="E174" s="26">
        <v>41</v>
      </c>
      <c r="F174" s="58"/>
    </row>
    <row r="175" spans="1:6" x14ac:dyDescent="0.3">
      <c r="A175" s="32"/>
      <c r="B175" s="48" t="s">
        <v>145</v>
      </c>
      <c r="C175" s="34">
        <v>12</v>
      </c>
      <c r="D175" s="34">
        <v>41</v>
      </c>
      <c r="E175" s="34">
        <v>53</v>
      </c>
      <c r="F175" s="58"/>
    </row>
    <row r="176" spans="1:6" x14ac:dyDescent="0.3">
      <c r="A176" s="32"/>
      <c r="B176" s="47" t="s">
        <v>73</v>
      </c>
      <c r="C176" s="26">
        <v>2</v>
      </c>
      <c r="D176" s="26">
        <v>14</v>
      </c>
      <c r="E176" s="26">
        <v>16</v>
      </c>
      <c r="F176" s="58"/>
    </row>
    <row r="177" spans="1:6" x14ac:dyDescent="0.3">
      <c r="A177" s="32"/>
      <c r="B177" s="48" t="s">
        <v>105</v>
      </c>
      <c r="C177" s="34">
        <v>4</v>
      </c>
      <c r="D177" s="34">
        <v>2</v>
      </c>
      <c r="E177" s="34">
        <v>6</v>
      </c>
      <c r="F177" s="58"/>
    </row>
    <row r="178" spans="1:6" x14ac:dyDescent="0.3">
      <c r="A178" s="32"/>
      <c r="B178" s="47" t="s">
        <v>146</v>
      </c>
      <c r="C178" s="26">
        <v>6</v>
      </c>
      <c r="D178" s="26">
        <v>10</v>
      </c>
      <c r="E178" s="26">
        <v>16</v>
      </c>
      <c r="F178" s="58"/>
    </row>
    <row r="179" spans="1:6" x14ac:dyDescent="0.3">
      <c r="A179" s="32"/>
      <c r="B179" s="48" t="s">
        <v>72</v>
      </c>
      <c r="C179" s="34">
        <v>1</v>
      </c>
      <c r="D179" s="34">
        <v>25</v>
      </c>
      <c r="E179" s="34">
        <v>26</v>
      </c>
      <c r="F179" s="58"/>
    </row>
    <row r="180" spans="1:6" x14ac:dyDescent="0.3">
      <c r="A180" s="32"/>
      <c r="B180" s="47" t="s">
        <v>147</v>
      </c>
      <c r="C180" s="26">
        <v>23</v>
      </c>
      <c r="D180" s="26">
        <v>33</v>
      </c>
      <c r="E180" s="26">
        <v>56</v>
      </c>
      <c r="F180" s="58"/>
    </row>
    <row r="181" spans="1:6" x14ac:dyDescent="0.3">
      <c r="A181" s="32"/>
      <c r="B181" s="7" t="s">
        <v>6</v>
      </c>
      <c r="C181" s="13">
        <f>SUM(C162:C180)</f>
        <v>239</v>
      </c>
      <c r="D181" s="13">
        <f>SUM(D162:D180)</f>
        <v>689</v>
      </c>
      <c r="E181" s="13">
        <f>SUM(E162:E180)</f>
        <v>928</v>
      </c>
      <c r="F181" s="58"/>
    </row>
    <row r="182" spans="1:6" s="52" customFormat="1" x14ac:dyDescent="0.3">
      <c r="A182" s="49"/>
      <c r="B182" s="55"/>
      <c r="C182" s="56"/>
      <c r="D182" s="56"/>
      <c r="E182" s="56"/>
      <c r="F182" s="59"/>
    </row>
    <row r="183" spans="1:6" x14ac:dyDescent="0.3">
      <c r="A183" s="32"/>
      <c r="B183" s="19"/>
      <c r="C183" s="17"/>
      <c r="D183" s="39"/>
      <c r="E183" s="39"/>
      <c r="F183" s="58"/>
    </row>
    <row r="184" spans="1:6" x14ac:dyDescent="0.3">
      <c r="A184" s="32"/>
      <c r="B184" s="20" t="s">
        <v>80</v>
      </c>
      <c r="C184" s="38"/>
      <c r="D184" s="38"/>
      <c r="E184" s="38"/>
      <c r="F184" s="58"/>
    </row>
    <row r="185" spans="1:6" x14ac:dyDescent="0.3">
      <c r="A185" s="32"/>
      <c r="B185" s="7" t="s">
        <v>3</v>
      </c>
      <c r="C185" s="8" t="s">
        <v>4</v>
      </c>
      <c r="D185" s="8" t="s">
        <v>5</v>
      </c>
      <c r="E185" s="8" t="s">
        <v>6</v>
      </c>
      <c r="F185" s="58"/>
    </row>
    <row r="186" spans="1:6" x14ac:dyDescent="0.3">
      <c r="A186" s="32"/>
      <c r="B186" s="11" t="s">
        <v>77</v>
      </c>
      <c r="C186" s="34">
        <v>14</v>
      </c>
      <c r="D186" s="34">
        <v>36</v>
      </c>
      <c r="E186" s="34">
        <v>50</v>
      </c>
      <c r="F186" s="58"/>
    </row>
    <row r="187" spans="1:6" x14ac:dyDescent="0.3">
      <c r="A187" s="32"/>
      <c r="B187" s="9" t="s">
        <v>106</v>
      </c>
      <c r="C187" s="26">
        <v>0</v>
      </c>
      <c r="D187" s="26">
        <v>17</v>
      </c>
      <c r="E187" s="26">
        <v>17</v>
      </c>
      <c r="F187" s="58"/>
    </row>
    <row r="188" spans="1:6" x14ac:dyDescent="0.3">
      <c r="A188" s="32"/>
      <c r="B188" s="11" t="s">
        <v>76</v>
      </c>
      <c r="C188" s="34">
        <v>6</v>
      </c>
      <c r="D188" s="34">
        <v>15</v>
      </c>
      <c r="E188" s="34">
        <v>21</v>
      </c>
      <c r="F188" s="58"/>
    </row>
    <row r="189" spans="1:6" x14ac:dyDescent="0.3">
      <c r="A189" s="32"/>
      <c r="B189" s="9" t="s">
        <v>148</v>
      </c>
      <c r="C189" s="26">
        <v>4</v>
      </c>
      <c r="D189" s="26">
        <v>5</v>
      </c>
      <c r="E189" s="26">
        <v>9</v>
      </c>
      <c r="F189" s="58"/>
    </row>
    <row r="190" spans="1:6" x14ac:dyDescent="0.3">
      <c r="A190" s="32"/>
      <c r="B190" s="11" t="s">
        <v>74</v>
      </c>
      <c r="C190" s="34">
        <v>4</v>
      </c>
      <c r="D190" s="34">
        <v>10</v>
      </c>
      <c r="E190" s="34">
        <v>14</v>
      </c>
      <c r="F190" s="58"/>
    </row>
    <row r="191" spans="1:6" x14ac:dyDescent="0.3">
      <c r="A191" s="32"/>
      <c r="B191" s="9" t="s">
        <v>149</v>
      </c>
      <c r="C191" s="26">
        <v>1</v>
      </c>
      <c r="D191" s="26">
        <v>9</v>
      </c>
      <c r="E191" s="26">
        <v>10</v>
      </c>
      <c r="F191" s="58"/>
    </row>
    <row r="192" spans="1:6" x14ac:dyDescent="0.3">
      <c r="A192" s="32"/>
      <c r="B192" s="11" t="s">
        <v>75</v>
      </c>
      <c r="C192" s="34">
        <v>32</v>
      </c>
      <c r="D192" s="34">
        <v>27</v>
      </c>
      <c r="E192" s="34">
        <v>59</v>
      </c>
      <c r="F192" s="58"/>
    </row>
    <row r="193" spans="1:6" x14ac:dyDescent="0.3">
      <c r="A193" s="32"/>
      <c r="B193" s="7" t="s">
        <v>6</v>
      </c>
      <c r="C193" s="13">
        <f>SUM(C186:C192)</f>
        <v>61</v>
      </c>
      <c r="D193" s="13">
        <f>SUM(D186:D192)</f>
        <v>119</v>
      </c>
      <c r="E193" s="13">
        <f>SUM(E186:E192)</f>
        <v>180</v>
      </c>
      <c r="F193" s="58"/>
    </row>
    <row r="194" spans="1:6" x14ac:dyDescent="0.3">
      <c r="A194" s="32"/>
      <c r="B194" s="40"/>
      <c r="C194" s="33"/>
      <c r="D194" s="33"/>
      <c r="E194" s="33"/>
      <c r="F194" s="58"/>
    </row>
    <row r="195" spans="1:6" x14ac:dyDescent="0.3">
      <c r="A195" s="32"/>
      <c r="B195" s="3"/>
      <c r="C195" s="21"/>
      <c r="D195" s="6"/>
      <c r="E195" s="6"/>
      <c r="F195" s="58"/>
    </row>
    <row r="196" spans="1:6" x14ac:dyDescent="0.3">
      <c r="A196" s="32"/>
      <c r="B196" s="14" t="s">
        <v>89</v>
      </c>
      <c r="C196" s="21"/>
      <c r="D196" s="6"/>
      <c r="E196" s="6"/>
      <c r="F196" s="58"/>
    </row>
    <row r="197" spans="1:6" x14ac:dyDescent="0.3">
      <c r="A197" s="32"/>
      <c r="B197" s="7" t="s">
        <v>3</v>
      </c>
      <c r="C197" s="8" t="s">
        <v>4</v>
      </c>
      <c r="D197" s="8" t="s">
        <v>5</v>
      </c>
      <c r="E197" s="8" t="s">
        <v>6</v>
      </c>
      <c r="F197" s="58"/>
    </row>
    <row r="198" spans="1:6" x14ac:dyDescent="0.3">
      <c r="A198" s="32"/>
      <c r="B198" s="11" t="s">
        <v>107</v>
      </c>
      <c r="C198" s="34">
        <v>4</v>
      </c>
      <c r="D198" s="34">
        <v>5</v>
      </c>
      <c r="E198" s="34">
        <v>9</v>
      </c>
      <c r="F198" s="58"/>
    </row>
    <row r="199" spans="1:6" x14ac:dyDescent="0.3">
      <c r="A199" s="32"/>
      <c r="B199" s="9" t="s">
        <v>150</v>
      </c>
      <c r="C199" s="26">
        <v>2</v>
      </c>
      <c r="D199" s="26">
        <v>19</v>
      </c>
      <c r="E199" s="26">
        <v>21</v>
      </c>
      <c r="F199" s="58"/>
    </row>
    <row r="200" spans="1:6" x14ac:dyDescent="0.3">
      <c r="A200" s="32"/>
      <c r="B200" s="11" t="s">
        <v>151</v>
      </c>
      <c r="C200" s="34">
        <v>4</v>
      </c>
      <c r="D200" s="34">
        <v>15</v>
      </c>
      <c r="E200" s="34">
        <v>19</v>
      </c>
      <c r="F200" s="58"/>
    </row>
    <row r="201" spans="1:6" x14ac:dyDescent="0.3">
      <c r="A201" s="32"/>
      <c r="B201" s="7" t="s">
        <v>6</v>
      </c>
      <c r="C201" s="13">
        <f>SUM(C198:C200)</f>
        <v>10</v>
      </c>
      <c r="D201" s="13">
        <f>SUM(D198:D200)</f>
        <v>39</v>
      </c>
      <c r="E201" s="13">
        <f>SUM(E198:E200)</f>
        <v>49</v>
      </c>
      <c r="F201" s="58"/>
    </row>
    <row r="202" spans="1:6" x14ac:dyDescent="0.3">
      <c r="A202" s="32"/>
      <c r="B202" s="7" t="s">
        <v>90</v>
      </c>
      <c r="C202" s="13">
        <f>C201+C193+C181</f>
        <v>310</v>
      </c>
      <c r="D202" s="13">
        <f>D201+D193+D181</f>
        <v>847</v>
      </c>
      <c r="E202" s="13">
        <f>E201+E193+E181</f>
        <v>1157</v>
      </c>
      <c r="F202" s="58"/>
    </row>
    <row r="203" spans="1:6" x14ac:dyDescent="0.3">
      <c r="A203" s="32"/>
      <c r="B203" s="22"/>
      <c r="C203" s="23"/>
      <c r="D203" s="23"/>
      <c r="E203" s="23"/>
      <c r="F203" s="58"/>
    </row>
    <row r="204" spans="1:6" x14ac:dyDescent="0.3">
      <c r="A204" s="32"/>
      <c r="B204" s="22"/>
      <c r="C204" s="23"/>
      <c r="D204" s="23"/>
      <c r="E204" s="23"/>
      <c r="F204" s="58"/>
    </row>
    <row r="205" spans="1:6" x14ac:dyDescent="0.3">
      <c r="A205" s="32"/>
      <c r="B205" s="24" t="s">
        <v>91</v>
      </c>
      <c r="C205" s="16"/>
      <c r="D205" s="16"/>
      <c r="E205" s="16"/>
      <c r="F205" s="58"/>
    </row>
    <row r="206" spans="1:6" x14ac:dyDescent="0.3">
      <c r="A206" s="32"/>
      <c r="B206" s="24"/>
      <c r="C206" s="16"/>
      <c r="D206" s="16"/>
      <c r="E206" s="16"/>
      <c r="F206" s="58"/>
    </row>
    <row r="207" spans="1:6" x14ac:dyDescent="0.3">
      <c r="A207" s="32"/>
      <c r="B207" s="25" t="s">
        <v>2</v>
      </c>
      <c r="C207" s="17"/>
      <c r="D207" s="17"/>
      <c r="E207" s="17"/>
      <c r="F207" s="58"/>
    </row>
    <row r="208" spans="1:6" x14ac:dyDescent="0.3">
      <c r="A208" s="32"/>
      <c r="B208" s="7" t="s">
        <v>3</v>
      </c>
      <c r="C208" s="8" t="s">
        <v>4</v>
      </c>
      <c r="D208" s="8" t="s">
        <v>5</v>
      </c>
      <c r="E208" s="8" t="s">
        <v>6</v>
      </c>
      <c r="F208" s="58"/>
    </row>
    <row r="209" spans="1:6" x14ac:dyDescent="0.3">
      <c r="A209" s="32"/>
      <c r="B209" s="9" t="s">
        <v>78</v>
      </c>
      <c r="C209" s="10">
        <v>4</v>
      </c>
      <c r="D209" s="10">
        <v>9</v>
      </c>
      <c r="E209" s="10">
        <v>13</v>
      </c>
      <c r="F209" s="58"/>
    </row>
    <row r="210" spans="1:6" x14ac:dyDescent="0.3">
      <c r="A210" s="32"/>
      <c r="B210" s="7" t="s">
        <v>95</v>
      </c>
      <c r="C210" s="13">
        <f>C209</f>
        <v>4</v>
      </c>
      <c r="D210" s="13">
        <f>D209</f>
        <v>9</v>
      </c>
      <c r="E210" s="13">
        <f>E209</f>
        <v>13</v>
      </c>
      <c r="F210" s="58"/>
    </row>
    <row r="211" spans="1:6" x14ac:dyDescent="0.3">
      <c r="A211" s="32"/>
      <c r="B211" s="3"/>
      <c r="C211" s="6"/>
      <c r="D211" s="6"/>
      <c r="E211" s="6"/>
      <c r="F211" s="58"/>
    </row>
    <row r="212" spans="1:6" x14ac:dyDescent="0.3">
      <c r="A212" s="32"/>
      <c r="B212" s="3"/>
      <c r="C212" s="6"/>
      <c r="D212" s="6"/>
      <c r="E212" s="6"/>
      <c r="F212" s="58"/>
    </row>
    <row r="213" spans="1:6" x14ac:dyDescent="0.3">
      <c r="A213" s="32"/>
      <c r="B213" s="24" t="s">
        <v>93</v>
      </c>
      <c r="C213" s="16"/>
      <c r="D213" s="16"/>
      <c r="E213" s="16"/>
      <c r="F213" s="58"/>
    </row>
    <row r="214" spans="1:6" x14ac:dyDescent="0.3">
      <c r="A214" s="32"/>
      <c r="B214" s="24"/>
      <c r="C214" s="16"/>
      <c r="D214" s="16"/>
      <c r="E214" s="16"/>
      <c r="F214" s="58"/>
    </row>
    <row r="215" spans="1:6" x14ac:dyDescent="0.3">
      <c r="A215" s="32"/>
      <c r="B215" s="25" t="s">
        <v>2</v>
      </c>
      <c r="C215" s="17"/>
      <c r="D215" s="17"/>
      <c r="E215" s="17"/>
      <c r="F215" s="58"/>
    </row>
    <row r="216" spans="1:6" x14ac:dyDescent="0.3">
      <c r="A216" s="32"/>
      <c r="B216" s="7" t="s">
        <v>3</v>
      </c>
      <c r="C216" s="8" t="s">
        <v>4</v>
      </c>
      <c r="D216" s="8" t="s">
        <v>5</v>
      </c>
      <c r="E216" s="8" t="s">
        <v>6</v>
      </c>
      <c r="F216" s="58"/>
    </row>
    <row r="217" spans="1:6" x14ac:dyDescent="0.3">
      <c r="A217" s="32"/>
      <c r="B217" s="11" t="s">
        <v>79</v>
      </c>
      <c r="C217" s="34">
        <v>10</v>
      </c>
      <c r="D217" s="34">
        <v>2</v>
      </c>
      <c r="E217" s="34">
        <v>12</v>
      </c>
      <c r="F217" s="58"/>
    </row>
    <row r="218" spans="1:6" x14ac:dyDescent="0.3">
      <c r="A218" s="32"/>
      <c r="B218" s="9" t="s">
        <v>152</v>
      </c>
      <c r="C218" s="26">
        <v>9</v>
      </c>
      <c r="D218" s="26">
        <v>4</v>
      </c>
      <c r="E218" s="26">
        <v>13</v>
      </c>
      <c r="F218" s="58"/>
    </row>
    <row r="219" spans="1:6" x14ac:dyDescent="0.3">
      <c r="A219" s="32"/>
      <c r="B219" s="7" t="s">
        <v>6</v>
      </c>
      <c r="C219" s="13">
        <f>SUM(C217:C218)</f>
        <v>19</v>
      </c>
      <c r="D219" s="13">
        <f t="shared" ref="D219:E219" si="2">SUM(D217:D218)</f>
        <v>6</v>
      </c>
      <c r="E219" s="13">
        <f t="shared" si="2"/>
        <v>25</v>
      </c>
      <c r="F219" s="58"/>
    </row>
    <row r="220" spans="1:6" s="52" customFormat="1" x14ac:dyDescent="0.3">
      <c r="A220" s="49"/>
      <c r="B220" s="50"/>
      <c r="C220" s="51"/>
      <c r="D220" s="51"/>
      <c r="E220" s="51"/>
      <c r="F220" s="59"/>
    </row>
    <row r="221" spans="1:6" s="52" customFormat="1" x14ac:dyDescent="0.3">
      <c r="A221" s="49"/>
      <c r="B221" s="53"/>
      <c r="C221" s="54"/>
      <c r="D221" s="54"/>
      <c r="E221" s="54"/>
      <c r="F221" s="59"/>
    </row>
    <row r="222" spans="1:6" x14ac:dyDescent="0.3">
      <c r="A222" s="32"/>
      <c r="B222" s="20" t="s">
        <v>80</v>
      </c>
      <c r="C222" s="21"/>
      <c r="D222" s="6"/>
      <c r="E222" s="6"/>
      <c r="F222" s="58"/>
    </row>
    <row r="223" spans="1:6" x14ac:dyDescent="0.3">
      <c r="A223" s="32"/>
      <c r="B223" s="7" t="s">
        <v>3</v>
      </c>
      <c r="C223" s="8" t="s">
        <v>4</v>
      </c>
      <c r="D223" s="8" t="s">
        <v>5</v>
      </c>
      <c r="E223" s="8" t="s">
        <v>6</v>
      </c>
      <c r="F223" s="58"/>
    </row>
    <row r="224" spans="1:6" x14ac:dyDescent="0.3">
      <c r="A224" s="32"/>
      <c r="B224" s="9" t="s">
        <v>108</v>
      </c>
      <c r="C224" s="26">
        <v>8</v>
      </c>
      <c r="D224" s="26">
        <v>13</v>
      </c>
      <c r="E224" s="26">
        <v>21</v>
      </c>
      <c r="F224" s="58"/>
    </row>
    <row r="225" spans="1:6" x14ac:dyDescent="0.3">
      <c r="A225" s="32"/>
      <c r="B225" s="7" t="s">
        <v>6</v>
      </c>
      <c r="C225" s="13">
        <f>SUM(C223:C224)</f>
        <v>8</v>
      </c>
      <c r="D225" s="13">
        <f>SUM(D223:D224)</f>
        <v>13</v>
      </c>
      <c r="E225" s="13">
        <f>SUM(E223:E224)</f>
        <v>21</v>
      </c>
      <c r="F225" s="58"/>
    </row>
    <row r="226" spans="1:6" x14ac:dyDescent="0.3">
      <c r="A226" s="32"/>
      <c r="B226" s="7" t="s">
        <v>94</v>
      </c>
      <c r="C226" s="13">
        <f>C225+C219</f>
        <v>27</v>
      </c>
      <c r="D226" s="13">
        <f>D225+D219</f>
        <v>19</v>
      </c>
      <c r="E226" s="13">
        <f>E225+E219</f>
        <v>46</v>
      </c>
      <c r="F226" s="58"/>
    </row>
    <row r="227" spans="1:6" x14ac:dyDescent="0.3">
      <c r="A227" s="32"/>
      <c r="B227" s="3"/>
      <c r="C227" s="6"/>
      <c r="D227" s="6"/>
      <c r="E227" s="6"/>
      <c r="F227" s="58"/>
    </row>
    <row r="228" spans="1:6" x14ac:dyDescent="0.3">
      <c r="A228" s="32"/>
      <c r="B228" s="27" t="s">
        <v>92</v>
      </c>
      <c r="C228" s="28">
        <f>C226+C210+C202+C155+C102+C66+C47</f>
        <v>1732</v>
      </c>
      <c r="D228" s="28">
        <f>D226+D210+D202+D155+D102+D66+D47</f>
        <v>2631</v>
      </c>
      <c r="E228" s="28">
        <f>E226+E210+E202+E155+E102+E66+E47</f>
        <v>4363</v>
      </c>
      <c r="F228" s="58"/>
    </row>
    <row r="229" spans="1:6" x14ac:dyDescent="0.3">
      <c r="A229" s="32"/>
      <c r="B229" s="3"/>
      <c r="C229" s="6"/>
      <c r="D229" s="6"/>
      <c r="E229" s="6"/>
      <c r="F229" s="58"/>
    </row>
    <row r="230" spans="1:6" x14ac:dyDescent="0.3">
      <c r="A230" s="45"/>
      <c r="B230" s="61" t="s">
        <v>157</v>
      </c>
      <c r="C230" s="46"/>
      <c r="D230" s="46"/>
      <c r="E230" s="46"/>
      <c r="F230" s="60"/>
    </row>
    <row r="231" spans="1:6" x14ac:dyDescent="0.3">
      <c r="B231" s="3"/>
      <c r="C231" s="6"/>
      <c r="D231" s="6"/>
      <c r="E231" s="6"/>
    </row>
    <row r="232" spans="1:6" x14ac:dyDescent="0.3">
      <c r="B232" s="3"/>
      <c r="C232" s="6"/>
      <c r="D232" s="6"/>
      <c r="E232" s="6"/>
    </row>
    <row r="233" spans="1:6" x14ac:dyDescent="0.3">
      <c r="B233" s="3"/>
      <c r="C233" s="6"/>
      <c r="D233" s="6"/>
      <c r="E233" s="6"/>
    </row>
  </sheetData>
  <pageMargins left="0.7" right="0.7" top="0.75" bottom="0.75" header="0.3" footer="0.3"/>
  <pageSetup paperSize="9" orientation="portrait" r:id="rId1"/>
  <webPublishItems count="1">
    <webPublishItem id="20016" divId="1_5_1_20016" sourceType="range" sourceRef="A4:F230" destinationFile="\\reid\inetpub\gpaqssl\lldades-edicio\indicadors\2021\1_5_1.htm"/>
  </webPublishItem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F6346DB9D43864D9CE94A51A2FAD878" ma:contentTypeVersion="7" ma:contentTypeDescription="Crea un document nou" ma:contentTypeScope="" ma:versionID="f8143c22914c4baef9b11af9b54f10c1">
  <xsd:schema xmlns:xsd="http://www.w3.org/2001/XMLSchema" xmlns:xs="http://www.w3.org/2001/XMLSchema" xmlns:p="http://schemas.microsoft.com/office/2006/metadata/properties" xmlns:ns1="http://schemas.microsoft.com/sharepoint/v3" xmlns:ns2="205b5e87-c0a2-4afd-867e-5092c04f5a82" targetNamespace="http://schemas.microsoft.com/office/2006/metadata/properties" ma:root="true" ma:fieldsID="28aa4e74dc8c6688fe9fb921b8e73912" ns1:_="" ns2:_="">
    <xsd:import namespace="http://schemas.microsoft.com/sharepoint/v3"/>
    <xsd:import namespace="205b5e87-c0a2-4afd-867e-5092c04f5a82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AverageRating" minOccurs="0"/>
                <xsd:element ref="ns1:RatingCount" minOccurs="0"/>
                <xsd:element ref="ns1:RatedBy" minOccurs="0"/>
                <xsd:element ref="ns1:Ratings" minOccurs="0"/>
                <xsd:element ref="ns1:LikesCount" minOccurs="0"/>
                <xsd:element ref="ns1:LikedBy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rageRating" ma:index="11" nillable="true" ma:displayName="Valoració (0-5)" ma:decimals="2" ma:description="Valor mitjà de totes les valoracions que s'han enviat" ma:indexed="true" ma:internalName="AverageRating" ma:readOnly="true">
      <xsd:simpleType>
        <xsd:restriction base="dms:Number"/>
      </xsd:simpleType>
    </xsd:element>
    <xsd:element name="RatingCount" ma:index="12" nillable="true" ma:displayName="Nombre de valoracions" ma:decimals="0" ma:description="Nombre de valoracions enviades" ma:internalName="RatingCount" ma:readOnly="true">
      <xsd:simpleType>
        <xsd:restriction base="dms:Number"/>
      </xsd:simpleType>
    </xsd:element>
    <xsd:element name="RatedBy" ma:index="13" nillable="true" ma:displayName="Autors de les valoracions" ma:description="Els usuaris que van valorar l'element." ma:hidden="true" ma:list="UserInfo" ma:internalName="Rat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atings" ma:index="14" nillable="true" ma:displayName="Classificacions d'usuaris" ma:description="Les classificacions que els usuaris fan de l'element" ma:hidden="true" ma:internalName="Ratings">
      <xsd:simpleType>
        <xsd:restriction base="dms:Note"/>
      </xsd:simpleType>
    </xsd:element>
    <xsd:element name="LikesCount" ma:index="15" nillable="true" ma:displayName="Nombre de &quot;M'agrada&quot;" ma:internalName="LikesCount">
      <xsd:simpleType>
        <xsd:restriction base="dms:Unknown"/>
      </xsd:simpleType>
    </xsd:element>
    <xsd:element name="LikedBy" ma:index="16" nillable="true" ma:displayName="A qui li agrada" ma:hidden="true" ma:list="UserInfo" ma:internalName="Lik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5b5e87-c0a2-4afd-867e-5092c04f5a82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e l'ID de document" ma:description="Valor de l'ID de document assignat a aquest element." ma:internalName="_dlc_DocId" ma:readOnly="true">
      <xsd:simpleType>
        <xsd:restriction base="dms:Text"/>
      </xsd:simpleType>
    </xsd:element>
    <xsd:element name="_dlc_DocIdUrl" ma:index="9" nillable="true" ma:displayName="ID de document" ma:description="Enllaç permanent a aquest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Identificador persistente" ma:description="Mantener el identificador al agregar." ma:hidden="true" ma:internalName="_dlc_DocIdPersistId" ma:readOnly="true">
      <xsd:simpleType>
        <xsd:restriction base="dms:Boolean"/>
      </xsd:simpleType>
    </xsd:element>
    <xsd:element name="SharedWithUsers" ma:index="17" nillable="true" ma:displayName="Compartit amb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kesCount xmlns="http://schemas.microsoft.com/sharepoint/v3" xsi:nil="true"/>
    <Ratings xmlns="http://schemas.microsoft.com/sharepoint/v3" xsi:nil="true"/>
    <LikedBy xmlns="http://schemas.microsoft.com/sharepoint/v3">
      <UserInfo>
        <DisplayName/>
        <AccountId xsi:nil="true"/>
        <AccountType/>
      </UserInfo>
    </LikedBy>
    <RatedBy xmlns="http://schemas.microsoft.com/sharepoint/v3">
      <UserInfo>
        <DisplayName/>
        <AccountId xsi:nil="true"/>
        <AccountType/>
      </UserInfo>
    </RatedBy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842E0D1-5D1E-462B-BDED-F1FFBCFE0235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C5769A08-DCCA-4840-9C3B-22479D7350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05b5e87-c0a2-4afd-867e-5092c04f5a8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06E5840-C4A4-4799-8CEF-EBB0883793CA}">
  <ds:schemaRefs>
    <ds:schemaRef ds:uri="http://schemas.openxmlformats.org/package/2006/metadata/core-properties"/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microsoft.com/office/2006/metadata/properties"/>
    <ds:schemaRef ds:uri="205b5e87-c0a2-4afd-867e-5092c04f5a82"/>
    <ds:schemaRef ds:uri="http://schemas.microsoft.com/sharepoint/v3"/>
    <ds:schemaRef ds:uri="http://purl.org/dc/dcmitype/"/>
    <ds:schemaRef ds:uri="http://purl.org/dc/terms/"/>
  </ds:schemaRefs>
</ds:datastoreItem>
</file>

<file path=customXml/itemProps4.xml><?xml version="1.0" encoding="utf-8"?>
<ds:datastoreItem xmlns:ds="http://schemas.openxmlformats.org/officeDocument/2006/customXml" ds:itemID="{EB1EC4D8-0BD5-4B88-940C-EA5B1BDB228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Montse Cavero</dc:creator>
  <cp:lastModifiedBy>UPC</cp:lastModifiedBy>
  <dcterms:created xsi:type="dcterms:W3CDTF">2020-07-13T10:30:43Z</dcterms:created>
  <dcterms:modified xsi:type="dcterms:W3CDTF">2022-12-22T07:36:57Z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ContentTypeId">
    <vt:lpwstr>0x010100CF6346DB9D43864D9CE94A51A2FAD878</vt:lpwstr>
  </property>
</Properties>
</file>