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paq\gpaqssl\lldades\indicadors\2018\"/>
    </mc:Choice>
  </mc:AlternateContent>
  <bookViews>
    <workbookView xWindow="0" yWindow="0" windowWidth="25200" windowHeight="1095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6" i="1" l="1"/>
  <c r="C166" i="1"/>
  <c r="E160" i="1"/>
  <c r="D160" i="1"/>
  <c r="C160" i="1"/>
  <c r="E151" i="1"/>
  <c r="D151" i="1"/>
  <c r="C151" i="1"/>
  <c r="E134" i="1"/>
  <c r="D134" i="1"/>
  <c r="C134" i="1"/>
  <c r="E123" i="1"/>
  <c r="D123" i="1"/>
  <c r="C123" i="1"/>
  <c r="E94" i="1"/>
  <c r="D94" i="1"/>
  <c r="D95" i="1" s="1"/>
  <c r="C94" i="1"/>
  <c r="E84" i="1"/>
  <c r="D84" i="1"/>
  <c r="C84" i="1"/>
  <c r="E64" i="1"/>
  <c r="D64" i="1"/>
  <c r="C64" i="1"/>
  <c r="E58" i="1"/>
  <c r="D58" i="1"/>
  <c r="C58" i="1"/>
  <c r="E48" i="1"/>
  <c r="D48" i="1"/>
  <c r="C48" i="1"/>
  <c r="E37" i="1"/>
  <c r="D37" i="1"/>
  <c r="C37" i="1"/>
  <c r="C65" i="1" l="1"/>
  <c r="E95" i="1"/>
  <c r="C135" i="1"/>
  <c r="D135" i="1"/>
  <c r="C167" i="1"/>
  <c r="C49" i="1"/>
  <c r="D65" i="1"/>
  <c r="E135" i="1"/>
  <c r="D167" i="1"/>
  <c r="D49" i="1"/>
  <c r="E65" i="1"/>
  <c r="E49" i="1"/>
  <c r="C95" i="1"/>
  <c r="E165" i="1"/>
  <c r="E164" i="1"/>
  <c r="E166" i="1" s="1"/>
  <c r="E167" i="1" s="1"/>
  <c r="E173" i="1"/>
  <c r="E174" i="1" s="1"/>
  <c r="D173" i="1"/>
  <c r="D174" i="1" s="1"/>
  <c r="C173" i="1"/>
  <c r="C174" i="1" s="1"/>
  <c r="C176" i="1" l="1"/>
  <c r="D176" i="1"/>
  <c r="E176" i="1"/>
</calcChain>
</file>

<file path=xl/sharedStrings.xml><?xml version="1.0" encoding="utf-8"?>
<sst xmlns="http://schemas.openxmlformats.org/spreadsheetml/2006/main" count="194" uniqueCount="126">
  <si>
    <t>Facility Management</t>
  </si>
  <si>
    <t>Arquitectura del Paisatge</t>
  </si>
  <si>
    <t>Desenvolupament Urbà i Territorial: Gestió i Transformació de les Ciutats</t>
  </si>
  <si>
    <t>European Postgraduate Masters in Urbanism</t>
  </si>
  <si>
    <t>Landscape Architecture Extended</t>
  </si>
  <si>
    <t>Projectació Urbanística</t>
  </si>
  <si>
    <t>Arquitectura i Sostenibilitat: Eines de Disseny i Tècniques de Control Mediambiental</t>
  </si>
  <si>
    <t>Enginyeria Estructural a l'Arquitectura</t>
  </si>
  <si>
    <t>Rehabilitació i Restauració Arquitectònica: de l'Avaluació Prestacional (CTE) al Projecte d'Intervenció</t>
  </si>
  <si>
    <t>Sistemes d'Informació Geogràfica</t>
  </si>
  <si>
    <t>BIM Management Steering. Building Information Modeling i Nous Models de Negoci</t>
  </si>
  <si>
    <t>Restauració de Monuments d'Arquitectura</t>
  </si>
  <si>
    <t>Digital Building for 3D Modeling and Construction</t>
  </si>
  <si>
    <t>Planificació Urbana i Sostenibilitat</t>
  </si>
  <si>
    <t>Arquitectura Avançada I</t>
  </si>
  <si>
    <t>Arquitectura Avançada II</t>
  </si>
  <si>
    <t>City and Technology (MaCT)</t>
  </si>
  <si>
    <t>Disseny i Producció d'Espais</t>
  </si>
  <si>
    <t>Estructures d'Edificació: Rehabilitació i Patologia Basada en Intervencions Reals</t>
  </si>
  <si>
    <t>Estructures Metàl·liques i Mixtes en Edificació</t>
  </si>
  <si>
    <t>Interacció Avançada</t>
  </si>
  <si>
    <t>Lighting Design. Disseny d'Il·luminació Arquitectònica</t>
  </si>
  <si>
    <t>Arquitectura Sanitària: Present i Futur</t>
  </si>
  <si>
    <t>Robotics and Advanced Construction</t>
  </si>
  <si>
    <t>Design for Emergent Futures</t>
  </si>
  <si>
    <t>Advanced Ecological Buildings</t>
  </si>
  <si>
    <t>City &amp; Technology Thesis Project</t>
  </si>
  <si>
    <t>Arquitectura Bioclimàtica i Certificacions: LEED, BREEAM, PASSIVHAUS i CTE</t>
  </si>
  <si>
    <t>Smart Cities: Urbanisme, Tecnologia i Sostenibilitat</t>
  </si>
  <si>
    <t>L'Espai Efímer</t>
  </si>
  <si>
    <t>Lighting Design</t>
  </si>
  <si>
    <t>Open Thesis Fabrication</t>
  </si>
  <si>
    <t>Especialització en BIM Management</t>
  </si>
  <si>
    <t>Tecnologia i Gestió de l'Aigua (Online)</t>
  </si>
  <si>
    <t>Gestió de les Infraestructures</t>
  </si>
  <si>
    <t>Gestió d'Infraestructures</t>
  </si>
  <si>
    <t>Professional en Hidrologia Subterrània</t>
  </si>
  <si>
    <t>Smart Mobility: Sistemes Intel·ligents de Transport</t>
  </si>
  <si>
    <t>Projecte i Rehabilitació Sismo-Resistents d'Edificis i Ponts</t>
  </si>
  <si>
    <t>Sistemes Ferroviaris i Tracció Elèctrica</t>
  </si>
  <si>
    <t>Executive en Lean Supply Chain Management. Direcció d'Operacions i Logística</t>
  </si>
  <si>
    <t>Estètica i Rehabilitació Oral</t>
  </si>
  <si>
    <t>Direcció de la Producció</t>
  </si>
  <si>
    <t>Enginyeria de Producte i Processos de Fabricació</t>
  </si>
  <si>
    <t>Producció Automatitzada i Robòtica</t>
  </si>
  <si>
    <t>Indústria 4.0</t>
  </si>
  <si>
    <t>CARMAT. Carrosseria i Materials d'Automoció</t>
  </si>
  <si>
    <t>Disseny i Enginyeria de Desenvolupament  de Producte</t>
  </si>
  <si>
    <t>Disseny i Enginyeria per a Fabricació Additiva</t>
  </si>
  <si>
    <t>Enginyeria Mecànica i Equipament Industrial</t>
  </si>
  <si>
    <t>Enertrònica</t>
  </si>
  <si>
    <t>Mecatrònica</t>
  </si>
  <si>
    <t>Prevenció de Riscos Professionals - Especialitat en Seguretat en el Treball</t>
  </si>
  <si>
    <t>Implantologia i Regeneració Dental</t>
  </si>
  <si>
    <t>Electricitat i Electrònica de l'Automòbil. ELTICA</t>
  </si>
  <si>
    <t>Manteniment d'Equips i Instal·lacions</t>
  </si>
  <si>
    <t>Projecte, Disseny i Càlcul d'Instal·lacions Mecàniques, Elèctriques i Especials</t>
  </si>
  <si>
    <t>Vehicles Elèctrics i Altres Tecnologies de Propulsió</t>
  </si>
  <si>
    <t>Direcció d'Operacions i Logística Integral. Lean Supply Chain Management</t>
  </si>
  <si>
    <t>Direcció i Organització d'Empreses. MBA</t>
  </si>
  <si>
    <t>MBA Internacional</t>
  </si>
  <si>
    <t>Project Management Industrial i de Serveis</t>
  </si>
  <si>
    <t>Executive MBA en Direcció i Gestió d'Empreses</t>
  </si>
  <si>
    <t>Direcció Comercial i Màrqueting</t>
  </si>
  <si>
    <t>Direcció d'Operacions i Logística</t>
  </si>
  <si>
    <t>Executive Business Administration</t>
  </si>
  <si>
    <t>Management Empresarial</t>
  </si>
  <si>
    <t>Borsa i Mercats Financers</t>
  </si>
  <si>
    <t>Business Administration</t>
  </si>
  <si>
    <t>Desenvolupament Directiu, Intel·ligència Emocional i Coaching</t>
  </si>
  <si>
    <t>Direcció Comercial i Gestió de Vendes</t>
  </si>
  <si>
    <t>Direcció Comptable i Financera</t>
  </si>
  <si>
    <t>Direcció de Màrqueting</t>
  </si>
  <si>
    <t>Direcció de Recursos Humans</t>
  </si>
  <si>
    <t>Direcció i Gestió Financera</t>
  </si>
  <si>
    <t>Màrqueting Online i Comerç Electrònic</t>
  </si>
  <si>
    <t>Organització i Enginyeria de la Producció i Direcció de Plantes Industrials</t>
  </si>
  <si>
    <t>Project Management</t>
  </si>
  <si>
    <t>Supply Chain Management</t>
  </si>
  <si>
    <t>Gestió Empresarial</t>
  </si>
  <si>
    <t>Master of Science (MSc)</t>
  </si>
  <si>
    <t>Tècniques Quantitatives per als Mercats Financers</t>
  </si>
  <si>
    <t>Programes de Millora Lean Six Sigma. Nivell Black Belt</t>
  </si>
  <si>
    <t>Project Management Avançat</t>
  </si>
  <si>
    <t>Lean Practitioner Program Certification</t>
  </si>
  <si>
    <t>Ensenyament Universitari en Ciències, Tecnologia, Enginyeria i Matemàtiques (STEM)</t>
  </si>
  <si>
    <t>Cybersecurity Management</t>
  </si>
  <si>
    <t>IT Project &amp; Service Management</t>
  </si>
  <si>
    <t>Big Data Management, Technologies and Analytics</t>
  </si>
  <si>
    <t>Animació, Art Digital i Videojocs</t>
  </si>
  <si>
    <t>Business Intelligence i Innovació Tecnològica</t>
  </si>
  <si>
    <t>Disseny i Creació de Videojocs</t>
  </si>
  <si>
    <t>Executiu en Direcció de Sistemes i Tecnologies de la Informació</t>
  </si>
  <si>
    <t>Tecnologies Blockchain</t>
  </si>
  <si>
    <t>Internet of Things (IoT)</t>
  </si>
  <si>
    <t>Processos Innovadors en l'Aprenentatge</t>
  </si>
  <si>
    <t>Software Quality Assurance</t>
  </si>
  <si>
    <t>Digital Business Transformation: Strategy and Implementation</t>
  </si>
  <si>
    <t>Agile IT Management</t>
  </si>
  <si>
    <t>Transformació Digital</t>
  </si>
  <si>
    <t>Artificial Intelligence with Deep Learning</t>
  </si>
  <si>
    <t>Dret i Negoci Marítim i Gestió Portuària (Shipping Business)</t>
  </si>
  <si>
    <t>ÀMBIT D'ARQUITECTURA, EDIFICACIÓ I URBANISME</t>
  </si>
  <si>
    <t>Programes de màster</t>
  </si>
  <si>
    <t xml:space="preserve">MATRICULA FORMACIÓ PERMANENT </t>
  </si>
  <si>
    <t xml:space="preserve">Curs 2018-2019 </t>
  </si>
  <si>
    <t>TÍTOL DEL PROGRAMA</t>
  </si>
  <si>
    <t>DONES</t>
  </si>
  <si>
    <t xml:space="preserve">HOMES </t>
  </si>
  <si>
    <t>TOTAL</t>
  </si>
  <si>
    <t>Programes de postgrau</t>
  </si>
  <si>
    <t>TOTAL ÀMBIT D'ARQUITECTURA, EDIFICACIÓ I URBANISME</t>
  </si>
  <si>
    <t>ÀMBIT D'ENGINYERIA CIVIL</t>
  </si>
  <si>
    <t>TOTAL ÀMBIT D'ENGINYERIA CIVIL</t>
  </si>
  <si>
    <t>ÀMBIT D'ENGINYERIA INDUSTRIAL</t>
  </si>
  <si>
    <t>TOTAL ÀMBIT D'ENGINYERIA INDUSTRIAL</t>
  </si>
  <si>
    <t>Dades provisionals a juliol de 2019</t>
  </si>
  <si>
    <t>ÀMBIT DE GESTIÓ I ORGANITZACIÓ D'EMPRESES</t>
  </si>
  <si>
    <t>TOTAL ÀMBIT DE GESTIÓ I ORGANITZACIÓ D'EMPRESES</t>
  </si>
  <si>
    <t xml:space="preserve">ÀMBIT DE TECNOLOGIES D'INFORMACIÓ I COMUNICACIÓ </t>
  </si>
  <si>
    <t>Cursos de formació contínua</t>
  </si>
  <si>
    <t xml:space="preserve">TOTAL ÀMBIT DE TECNOLOGIES D'INFORMACIÓ I COMUNICACIÓ </t>
  </si>
  <si>
    <t>TOTAL MATRÍCULA FORMACIÓ PERMANENT</t>
  </si>
  <si>
    <t>TOTAL ÀMBIT DE NAUTICA</t>
  </si>
  <si>
    <t>Parametric Design in Architecture</t>
  </si>
  <si>
    <t>ÀMBIT DE ENGINYERIA NAVAL, MARINA I NÀUTICA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</si>
</sst>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#,##0_);_(\(#,##0\);_(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sz val="10"/>
      <color rgb="FF003366"/>
      <name val="Arial"/>
      <family val="2"/>
    </font>
    <font>
      <i/>
      <sz val="8"/>
      <color theme="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76091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99999"/>
      </top>
      <bottom style="thin">
        <color theme="0"/>
      </bottom>
      <diagonal/>
    </border>
    <border>
      <left style="thin">
        <color theme="0"/>
      </left>
      <right/>
      <top style="thin">
        <color rgb="FF99999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5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rgb="FF999999"/>
      </left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 applyAlignment="1"/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/>
    <xf numFmtId="0" fontId="0" fillId="0" borderId="0" xfId="0" applyNumberFormat="1" applyBorder="1" applyAlignment="1"/>
    <xf numFmtId="16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0" fillId="0" borderId="0" xfId="0" applyNumberFormat="1" applyFill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2" xfId="0" applyFont="1" applyBorder="1"/>
    <xf numFmtId="0" fontId="0" fillId="0" borderId="2" xfId="0" applyBorder="1" applyAlignment="1"/>
    <xf numFmtId="0" fontId="0" fillId="0" borderId="3" xfId="0" applyBorder="1" applyAlignment="1"/>
    <xf numFmtId="0" fontId="3" fillId="0" borderId="11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0" fillId="0" borderId="15" xfId="0" applyBorder="1" applyAlignment="1"/>
    <xf numFmtId="0" fontId="0" fillId="0" borderId="15" xfId="0" applyBorder="1"/>
    <xf numFmtId="0" fontId="0" fillId="0" borderId="16" xfId="0" applyBorder="1"/>
    <xf numFmtId="0" fontId="2" fillId="0" borderId="17" xfId="0" applyFont="1" applyBorder="1"/>
    <xf numFmtId="0" fontId="0" fillId="0" borderId="7" xfId="0" applyBorder="1"/>
    <xf numFmtId="0" fontId="0" fillId="0" borderId="5" xfId="0" applyBorder="1"/>
    <xf numFmtId="0" fontId="0" fillId="0" borderId="12" xfId="0" applyBorder="1" applyAlignment="1"/>
    <xf numFmtId="0" fontId="0" fillId="0" borderId="12" xfId="0" applyBorder="1"/>
    <xf numFmtId="0" fontId="0" fillId="0" borderId="13" xfId="0" applyBorder="1"/>
    <xf numFmtId="0" fontId="2" fillId="0" borderId="15" xfId="0" applyFont="1" applyBorder="1"/>
    <xf numFmtId="0" fontId="2" fillId="0" borderId="7" xfId="0" applyFont="1" applyBorder="1"/>
    <xf numFmtId="0" fontId="0" fillId="0" borderId="10" xfId="0" applyBorder="1"/>
    <xf numFmtId="0" fontId="2" fillId="0" borderId="3" xfId="0" applyFont="1" applyBorder="1"/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/>
    <xf numFmtId="0" fontId="0" fillId="0" borderId="13" xfId="0" applyBorder="1" applyAlignment="1"/>
    <xf numFmtId="0" fontId="0" fillId="0" borderId="5" xfId="0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3" xfId="0" applyFill="1" applyBorder="1" applyAlignment="1">
      <alignment horizontal="center"/>
    </xf>
    <xf numFmtId="0" fontId="0" fillId="0" borderId="24" xfId="0" applyNumberFormat="1" applyBorder="1" applyAlignment="1"/>
    <xf numFmtId="0" fontId="0" fillId="0" borderId="23" xfId="0" applyNumberFormat="1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showGridLines="0" tabSelected="1" workbookViewId="0">
      <selection activeCell="B4" sqref="B4"/>
    </sheetView>
  </sheetViews>
  <sheetFormatPr defaultColWidth="11.5546875" defaultRowHeight="14.4" x14ac:dyDescent="0.3"/>
  <cols>
    <col min="1" max="1" width="0.88671875" customWidth="1"/>
    <col min="2" max="2" width="91.44140625" bestFit="1" customWidth="1"/>
    <col min="3" max="3" width="11" bestFit="1" customWidth="1"/>
    <col min="6" max="6" width="0.88671875" customWidth="1"/>
  </cols>
  <sheetData>
    <row r="1" spans="1:6" x14ac:dyDescent="0.3">
      <c r="B1" s="5" t="s">
        <v>104</v>
      </c>
      <c r="C1" s="2"/>
      <c r="D1" s="2"/>
      <c r="F1" s="2"/>
    </row>
    <row r="2" spans="1:6" x14ac:dyDescent="0.3">
      <c r="B2" s="5" t="s">
        <v>105</v>
      </c>
      <c r="C2" s="2"/>
      <c r="D2" s="2"/>
      <c r="F2" s="2"/>
    </row>
    <row r="3" spans="1:6" x14ac:dyDescent="0.3">
      <c r="B3" s="6"/>
    </row>
    <row r="4" spans="1:6" x14ac:dyDescent="0.3">
      <c r="B4" s="6"/>
    </row>
    <row r="5" spans="1:6" ht="4.8" customHeight="1" x14ac:dyDescent="0.3">
      <c r="A5" s="56"/>
      <c r="B5" s="57"/>
      <c r="C5" s="57"/>
      <c r="D5" s="57"/>
      <c r="E5" s="57"/>
      <c r="F5" s="58"/>
    </row>
    <row r="6" spans="1:6" ht="15.6" customHeight="1" x14ac:dyDescent="0.3">
      <c r="A6" s="59"/>
      <c r="B6" s="3" t="s">
        <v>102</v>
      </c>
      <c r="C6" s="6"/>
      <c r="D6" s="6"/>
      <c r="E6" s="6"/>
      <c r="F6" s="60"/>
    </row>
    <row r="7" spans="1:6" ht="15.6" customHeight="1" x14ac:dyDescent="0.3">
      <c r="A7" s="59"/>
      <c r="B7" s="3" t="s">
        <v>103</v>
      </c>
      <c r="C7" s="4"/>
      <c r="D7" s="4"/>
      <c r="E7" s="4"/>
      <c r="F7" s="61"/>
    </row>
    <row r="8" spans="1:6" ht="19.2" customHeight="1" x14ac:dyDescent="0.3">
      <c r="A8" s="59"/>
      <c r="B8" s="7" t="s">
        <v>106</v>
      </c>
      <c r="C8" s="8" t="s">
        <v>107</v>
      </c>
      <c r="D8" s="8" t="s">
        <v>108</v>
      </c>
      <c r="E8" s="9" t="s">
        <v>109</v>
      </c>
      <c r="F8" s="61"/>
    </row>
    <row r="9" spans="1:6" ht="19.2" customHeight="1" x14ac:dyDescent="0.3">
      <c r="A9" s="59"/>
      <c r="B9" s="13" t="s">
        <v>124</v>
      </c>
      <c r="C9" s="14">
        <v>8</v>
      </c>
      <c r="D9" s="14">
        <v>15</v>
      </c>
      <c r="E9" s="15">
        <v>23</v>
      </c>
      <c r="F9" s="61"/>
    </row>
    <row r="10" spans="1:6" ht="19.2" customHeight="1" x14ac:dyDescent="0.3">
      <c r="A10" s="59"/>
      <c r="B10" s="10" t="s">
        <v>0</v>
      </c>
      <c r="C10" s="11">
        <v>3</v>
      </c>
      <c r="D10" s="11">
        <v>9</v>
      </c>
      <c r="E10" s="12">
        <v>12</v>
      </c>
      <c r="F10" s="60"/>
    </row>
    <row r="11" spans="1:6" ht="19.2" customHeight="1" x14ac:dyDescent="0.3">
      <c r="A11" s="59"/>
      <c r="B11" s="13" t="s">
        <v>1</v>
      </c>
      <c r="C11" s="14">
        <v>12</v>
      </c>
      <c r="D11" s="14">
        <v>5</v>
      </c>
      <c r="E11" s="15">
        <v>17</v>
      </c>
      <c r="F11" s="60"/>
    </row>
    <row r="12" spans="1:6" ht="19.2" customHeight="1" x14ac:dyDescent="0.3">
      <c r="A12" s="59"/>
      <c r="B12" s="10" t="s">
        <v>2</v>
      </c>
      <c r="C12" s="11">
        <v>8</v>
      </c>
      <c r="D12" s="11">
        <v>12</v>
      </c>
      <c r="E12" s="12">
        <v>20</v>
      </c>
      <c r="F12" s="60"/>
    </row>
    <row r="13" spans="1:6" ht="19.2" customHeight="1" x14ac:dyDescent="0.3">
      <c r="A13" s="59"/>
      <c r="B13" s="13" t="s">
        <v>3</v>
      </c>
      <c r="C13" s="14">
        <v>9</v>
      </c>
      <c r="D13" s="14">
        <v>8</v>
      </c>
      <c r="E13" s="15">
        <v>17</v>
      </c>
      <c r="F13" s="60"/>
    </row>
    <row r="14" spans="1:6" ht="19.2" customHeight="1" x14ac:dyDescent="0.3">
      <c r="A14" s="59"/>
      <c r="B14" s="10" t="s">
        <v>4</v>
      </c>
      <c r="C14" s="11">
        <v>12</v>
      </c>
      <c r="D14" s="11">
        <v>6</v>
      </c>
      <c r="E14" s="12">
        <v>18</v>
      </c>
      <c r="F14" s="60"/>
    </row>
    <row r="15" spans="1:6" ht="19.2" customHeight="1" x14ac:dyDescent="0.3">
      <c r="A15" s="59"/>
      <c r="B15" s="13" t="s">
        <v>5</v>
      </c>
      <c r="C15" s="14">
        <v>7</v>
      </c>
      <c r="D15" s="14">
        <v>11</v>
      </c>
      <c r="E15" s="15">
        <v>18</v>
      </c>
      <c r="F15" s="60"/>
    </row>
    <row r="16" spans="1:6" ht="19.2" customHeight="1" x14ac:dyDescent="0.3">
      <c r="A16" s="59"/>
      <c r="B16" s="10" t="s">
        <v>6</v>
      </c>
      <c r="C16" s="11">
        <v>18</v>
      </c>
      <c r="D16" s="11">
        <v>10</v>
      </c>
      <c r="E16" s="12">
        <v>28</v>
      </c>
      <c r="F16" s="60"/>
    </row>
    <row r="17" spans="1:6" ht="19.2" customHeight="1" x14ac:dyDescent="0.3">
      <c r="A17" s="59"/>
      <c r="B17" s="13" t="s">
        <v>7</v>
      </c>
      <c r="C17" s="14">
        <v>14</v>
      </c>
      <c r="D17" s="14">
        <v>23</v>
      </c>
      <c r="E17" s="15">
        <v>37</v>
      </c>
      <c r="F17" s="60"/>
    </row>
    <row r="18" spans="1:6" ht="19.2" customHeight="1" x14ac:dyDescent="0.3">
      <c r="A18" s="59"/>
      <c r="B18" s="10" t="s">
        <v>8</v>
      </c>
      <c r="C18" s="11">
        <v>11</v>
      </c>
      <c r="D18" s="11">
        <v>4</v>
      </c>
      <c r="E18" s="12">
        <v>15</v>
      </c>
      <c r="F18" s="60"/>
    </row>
    <row r="19" spans="1:6" ht="19.2" customHeight="1" x14ac:dyDescent="0.3">
      <c r="A19" s="59"/>
      <c r="B19" s="13" t="s">
        <v>9</v>
      </c>
      <c r="C19" s="14">
        <v>6</v>
      </c>
      <c r="D19" s="14">
        <v>11</v>
      </c>
      <c r="E19" s="15">
        <v>17</v>
      </c>
      <c r="F19" s="60"/>
    </row>
    <row r="20" spans="1:6" ht="19.2" customHeight="1" x14ac:dyDescent="0.3">
      <c r="A20" s="59"/>
      <c r="B20" s="10" t="s">
        <v>10</v>
      </c>
      <c r="C20" s="11">
        <v>10</v>
      </c>
      <c r="D20" s="11">
        <v>28</v>
      </c>
      <c r="E20" s="12">
        <v>38</v>
      </c>
      <c r="F20" s="60"/>
    </row>
    <row r="21" spans="1:6" ht="19.2" customHeight="1" x14ac:dyDescent="0.3">
      <c r="A21" s="59"/>
      <c r="B21" s="13" t="s">
        <v>11</v>
      </c>
      <c r="C21" s="14">
        <v>8</v>
      </c>
      <c r="D21" s="14">
        <v>6</v>
      </c>
      <c r="E21" s="15">
        <v>14</v>
      </c>
      <c r="F21" s="60"/>
    </row>
    <row r="22" spans="1:6" ht="19.2" customHeight="1" x14ac:dyDescent="0.3">
      <c r="A22" s="59"/>
      <c r="B22" s="10" t="s">
        <v>12</v>
      </c>
      <c r="C22" s="11">
        <v>3</v>
      </c>
      <c r="D22" s="11">
        <v>8</v>
      </c>
      <c r="E22" s="12">
        <v>11</v>
      </c>
      <c r="F22" s="60"/>
    </row>
    <row r="23" spans="1:6" ht="19.2" customHeight="1" x14ac:dyDescent="0.3">
      <c r="A23" s="59"/>
      <c r="B23" s="13" t="s">
        <v>13</v>
      </c>
      <c r="C23" s="14">
        <v>30</v>
      </c>
      <c r="D23" s="14">
        <v>16</v>
      </c>
      <c r="E23" s="15">
        <v>46</v>
      </c>
      <c r="F23" s="60"/>
    </row>
    <row r="24" spans="1:6" ht="19.2" customHeight="1" x14ac:dyDescent="0.3">
      <c r="A24" s="59"/>
      <c r="B24" s="10" t="s">
        <v>14</v>
      </c>
      <c r="C24" s="11">
        <v>14</v>
      </c>
      <c r="D24" s="11">
        <v>24</v>
      </c>
      <c r="E24" s="12">
        <v>38</v>
      </c>
      <c r="F24" s="60"/>
    </row>
    <row r="25" spans="1:6" ht="19.2" customHeight="1" x14ac:dyDescent="0.3">
      <c r="A25" s="59"/>
      <c r="B25" s="13" t="s">
        <v>15</v>
      </c>
      <c r="C25" s="14">
        <v>11</v>
      </c>
      <c r="D25" s="14">
        <v>13</v>
      </c>
      <c r="E25" s="15">
        <v>24</v>
      </c>
      <c r="F25" s="60"/>
    </row>
    <row r="26" spans="1:6" ht="19.2" customHeight="1" x14ac:dyDescent="0.3">
      <c r="A26" s="59"/>
      <c r="B26" s="10" t="s">
        <v>16</v>
      </c>
      <c r="C26" s="11">
        <v>6</v>
      </c>
      <c r="D26" s="11">
        <v>4</v>
      </c>
      <c r="E26" s="12">
        <v>10</v>
      </c>
      <c r="F26" s="60"/>
    </row>
    <row r="27" spans="1:6" ht="19.2" customHeight="1" x14ac:dyDescent="0.3">
      <c r="A27" s="59"/>
      <c r="B27" s="13" t="s">
        <v>17</v>
      </c>
      <c r="C27" s="14">
        <v>23</v>
      </c>
      <c r="D27" s="14">
        <v>7</v>
      </c>
      <c r="E27" s="15">
        <v>30</v>
      </c>
      <c r="F27" s="60"/>
    </row>
    <row r="28" spans="1:6" ht="19.2" customHeight="1" x14ac:dyDescent="0.3">
      <c r="A28" s="59"/>
      <c r="B28" s="10" t="s">
        <v>18</v>
      </c>
      <c r="C28" s="11">
        <v>1</v>
      </c>
      <c r="D28" s="11">
        <v>4</v>
      </c>
      <c r="E28" s="12">
        <v>5</v>
      </c>
      <c r="F28" s="60"/>
    </row>
    <row r="29" spans="1:6" ht="19.2" customHeight="1" x14ac:dyDescent="0.3">
      <c r="A29" s="59"/>
      <c r="B29" s="13" t="s">
        <v>19</v>
      </c>
      <c r="C29" s="14">
        <v>7</v>
      </c>
      <c r="D29" s="14">
        <v>49</v>
      </c>
      <c r="E29" s="15">
        <v>56</v>
      </c>
      <c r="F29" s="60"/>
    </row>
    <row r="30" spans="1:6" ht="19.2" customHeight="1" x14ac:dyDescent="0.3">
      <c r="A30" s="59"/>
      <c r="B30" s="10" t="s">
        <v>20</v>
      </c>
      <c r="C30" s="11"/>
      <c r="D30" s="11">
        <v>3</v>
      </c>
      <c r="E30" s="12">
        <v>3</v>
      </c>
      <c r="F30" s="60"/>
    </row>
    <row r="31" spans="1:6" ht="19.2" customHeight="1" x14ac:dyDescent="0.3">
      <c r="A31" s="59"/>
      <c r="B31" s="13" t="s">
        <v>21</v>
      </c>
      <c r="C31" s="14">
        <v>6</v>
      </c>
      <c r="D31" s="14">
        <v>5</v>
      </c>
      <c r="E31" s="15">
        <v>11</v>
      </c>
      <c r="F31" s="60"/>
    </row>
    <row r="32" spans="1:6" ht="19.2" customHeight="1" x14ac:dyDescent="0.3">
      <c r="A32" s="59"/>
      <c r="B32" s="10" t="s">
        <v>22</v>
      </c>
      <c r="C32" s="11">
        <v>5</v>
      </c>
      <c r="D32" s="11">
        <v>2</v>
      </c>
      <c r="E32" s="12">
        <v>7</v>
      </c>
      <c r="F32" s="60"/>
    </row>
    <row r="33" spans="1:10" ht="19.2" customHeight="1" x14ac:dyDescent="0.3">
      <c r="A33" s="59"/>
      <c r="B33" s="13" t="s">
        <v>23</v>
      </c>
      <c r="C33" s="14">
        <v>1</v>
      </c>
      <c r="D33" s="14">
        <v>15</v>
      </c>
      <c r="E33" s="15">
        <v>16</v>
      </c>
      <c r="F33" s="60"/>
    </row>
    <row r="34" spans="1:10" ht="19.2" customHeight="1" x14ac:dyDescent="0.3">
      <c r="A34" s="59"/>
      <c r="B34" s="10" t="s">
        <v>24</v>
      </c>
      <c r="C34" s="11">
        <v>16</v>
      </c>
      <c r="D34" s="11">
        <v>7</v>
      </c>
      <c r="E34" s="12">
        <v>23</v>
      </c>
      <c r="F34" s="60"/>
    </row>
    <row r="35" spans="1:10" ht="19.2" customHeight="1" x14ac:dyDescent="0.3">
      <c r="A35" s="59"/>
      <c r="B35" s="13" t="s">
        <v>25</v>
      </c>
      <c r="C35" s="14">
        <v>7</v>
      </c>
      <c r="D35" s="14">
        <v>12</v>
      </c>
      <c r="E35" s="15">
        <v>19</v>
      </c>
      <c r="F35" s="60"/>
    </row>
    <row r="36" spans="1:10" ht="19.2" customHeight="1" x14ac:dyDescent="0.3">
      <c r="A36" s="59"/>
      <c r="B36" s="10" t="s">
        <v>26</v>
      </c>
      <c r="C36" s="11">
        <v>4</v>
      </c>
      <c r="D36" s="11"/>
      <c r="E36" s="12">
        <v>4</v>
      </c>
      <c r="F36" s="60"/>
    </row>
    <row r="37" spans="1:10" ht="19.2" customHeight="1" x14ac:dyDescent="0.3">
      <c r="A37" s="59"/>
      <c r="B37" s="7" t="s">
        <v>109</v>
      </c>
      <c r="C37" s="16">
        <f>SUM(C9:C36)</f>
        <v>260</v>
      </c>
      <c r="D37" s="16">
        <f>SUM(D9:D36)</f>
        <v>317</v>
      </c>
      <c r="E37" s="16">
        <f>SUM(E9:E36)</f>
        <v>577</v>
      </c>
      <c r="F37" s="62"/>
    </row>
    <row r="38" spans="1:10" ht="19.2" customHeight="1" x14ac:dyDescent="0.3">
      <c r="A38" s="59"/>
      <c r="B38" s="18"/>
      <c r="C38" s="19"/>
      <c r="D38" s="19"/>
      <c r="E38" s="19"/>
      <c r="F38" s="63"/>
      <c r="G38" s="6"/>
      <c r="H38" s="6"/>
      <c r="I38" s="6"/>
      <c r="J38" s="6"/>
    </row>
    <row r="39" spans="1:10" ht="19.2" customHeight="1" x14ac:dyDescent="0.3">
      <c r="A39" s="59"/>
      <c r="B39" s="6"/>
      <c r="C39" s="18"/>
      <c r="D39" s="18"/>
      <c r="E39" s="18"/>
      <c r="F39" s="63"/>
      <c r="G39" s="6"/>
      <c r="H39" s="19"/>
      <c r="I39" s="19"/>
      <c r="J39" s="6"/>
    </row>
    <row r="40" spans="1:10" ht="19.2" customHeight="1" x14ac:dyDescent="0.3">
      <c r="A40" s="59"/>
      <c r="B40" s="17" t="s">
        <v>110</v>
      </c>
      <c r="C40" s="18"/>
      <c r="D40" s="18"/>
      <c r="E40" s="18"/>
      <c r="F40" s="63"/>
      <c r="G40" s="19"/>
      <c r="H40" s="19"/>
      <c r="I40" s="19"/>
      <c r="J40" s="6"/>
    </row>
    <row r="41" spans="1:10" ht="19.2" customHeight="1" x14ac:dyDescent="0.3">
      <c r="A41" s="59"/>
      <c r="B41" s="7" t="s">
        <v>106</v>
      </c>
      <c r="C41" s="8" t="s">
        <v>107</v>
      </c>
      <c r="D41" s="8" t="s">
        <v>108</v>
      </c>
      <c r="E41" s="9" t="s">
        <v>109</v>
      </c>
      <c r="F41" s="63"/>
      <c r="G41" s="1"/>
      <c r="H41" s="1"/>
      <c r="I41" s="19"/>
    </row>
    <row r="42" spans="1:10" ht="19.2" customHeight="1" x14ac:dyDescent="0.3">
      <c r="A42" s="59"/>
      <c r="B42" s="10" t="s">
        <v>27</v>
      </c>
      <c r="C42" s="11">
        <v>12</v>
      </c>
      <c r="D42" s="11">
        <v>12</v>
      </c>
      <c r="E42" s="12">
        <v>24</v>
      </c>
      <c r="F42" s="60"/>
    </row>
    <row r="43" spans="1:10" ht="19.2" customHeight="1" x14ac:dyDescent="0.3">
      <c r="A43" s="59"/>
      <c r="B43" s="13" t="s">
        <v>28</v>
      </c>
      <c r="C43" s="14">
        <v>6</v>
      </c>
      <c r="D43" s="14">
        <v>6</v>
      </c>
      <c r="E43" s="15">
        <v>12</v>
      </c>
      <c r="F43" s="60"/>
    </row>
    <row r="44" spans="1:10" ht="19.2" customHeight="1" x14ac:dyDescent="0.3">
      <c r="A44" s="59"/>
      <c r="B44" s="10" t="s">
        <v>29</v>
      </c>
      <c r="C44" s="11">
        <v>7</v>
      </c>
      <c r="D44" s="11">
        <v>4</v>
      </c>
      <c r="E44" s="12">
        <v>11</v>
      </c>
      <c r="F44" s="60"/>
    </row>
    <row r="45" spans="1:10" ht="19.2" customHeight="1" x14ac:dyDescent="0.3">
      <c r="A45" s="59"/>
      <c r="B45" s="13" t="s">
        <v>30</v>
      </c>
      <c r="C45" s="14">
        <v>3</v>
      </c>
      <c r="D45" s="14">
        <v>6</v>
      </c>
      <c r="E45" s="15">
        <v>9</v>
      </c>
      <c r="F45" s="60"/>
    </row>
    <row r="46" spans="1:10" ht="19.2" customHeight="1" x14ac:dyDescent="0.3">
      <c r="A46" s="59"/>
      <c r="B46" s="10" t="s">
        <v>31</v>
      </c>
      <c r="C46" s="11">
        <v>6</v>
      </c>
      <c r="D46" s="11">
        <v>5</v>
      </c>
      <c r="E46" s="12">
        <v>11</v>
      </c>
      <c r="F46" s="60"/>
    </row>
    <row r="47" spans="1:10" ht="19.2" customHeight="1" x14ac:dyDescent="0.3">
      <c r="A47" s="59"/>
      <c r="B47" s="13" t="s">
        <v>32</v>
      </c>
      <c r="C47" s="20">
        <v>23</v>
      </c>
      <c r="D47" s="20">
        <v>49</v>
      </c>
      <c r="E47" s="20">
        <v>72</v>
      </c>
      <c r="F47" s="60"/>
    </row>
    <row r="48" spans="1:10" ht="19.2" customHeight="1" x14ac:dyDescent="0.3">
      <c r="A48" s="59"/>
      <c r="B48" s="7" t="s">
        <v>109</v>
      </c>
      <c r="C48" s="16">
        <f>SUM(C42:C47)</f>
        <v>57</v>
      </c>
      <c r="D48" s="16">
        <f>SUM(D42:D47)</f>
        <v>82</v>
      </c>
      <c r="E48" s="16">
        <f>SUM(E42:E47)</f>
        <v>139</v>
      </c>
      <c r="F48" s="60"/>
    </row>
    <row r="49" spans="1:6" ht="19.2" customHeight="1" x14ac:dyDescent="0.3">
      <c r="A49" s="59"/>
      <c r="B49" s="7" t="s">
        <v>111</v>
      </c>
      <c r="C49" s="16">
        <f>C48+C37</f>
        <v>317</v>
      </c>
      <c r="D49" s="16">
        <f>D37+D48</f>
        <v>399</v>
      </c>
      <c r="E49" s="16">
        <f>E37+E48</f>
        <v>716</v>
      </c>
      <c r="F49" s="60"/>
    </row>
    <row r="50" spans="1:6" ht="19.2" customHeight="1" x14ac:dyDescent="0.3">
      <c r="A50" s="59"/>
      <c r="B50" s="17"/>
      <c r="C50" s="4"/>
      <c r="D50" s="4"/>
      <c r="E50" s="4"/>
      <c r="F50" s="60"/>
    </row>
    <row r="51" spans="1:6" ht="19.2" customHeight="1" x14ac:dyDescent="0.3">
      <c r="A51" s="59"/>
      <c r="B51" s="17" t="s">
        <v>112</v>
      </c>
      <c r="C51" s="4"/>
      <c r="D51" s="4"/>
      <c r="E51" s="4"/>
      <c r="F51" s="60"/>
    </row>
    <row r="52" spans="1:6" ht="19.2" customHeight="1" x14ac:dyDescent="0.3">
      <c r="A52" s="59"/>
      <c r="B52" s="17" t="s">
        <v>103</v>
      </c>
      <c r="C52" s="4"/>
      <c r="D52" s="4"/>
      <c r="E52" s="4"/>
      <c r="F52" s="60"/>
    </row>
    <row r="53" spans="1:6" ht="19.2" customHeight="1" x14ac:dyDescent="0.3">
      <c r="A53" s="59"/>
      <c r="B53" s="7" t="s">
        <v>106</v>
      </c>
      <c r="C53" s="8" t="s">
        <v>107</v>
      </c>
      <c r="D53" s="8" t="s">
        <v>108</v>
      </c>
      <c r="E53" s="9" t="s">
        <v>109</v>
      </c>
      <c r="F53" s="60"/>
    </row>
    <row r="54" spans="1:6" ht="19.2" customHeight="1" x14ac:dyDescent="0.3">
      <c r="A54" s="59"/>
      <c r="B54" s="10" t="s">
        <v>33</v>
      </c>
      <c r="C54" s="21">
        <v>3</v>
      </c>
      <c r="D54" s="21">
        <v>10</v>
      </c>
      <c r="E54" s="21">
        <v>13</v>
      </c>
      <c r="F54" s="60"/>
    </row>
    <row r="55" spans="1:6" ht="19.2" customHeight="1" x14ac:dyDescent="0.3">
      <c r="A55" s="59"/>
      <c r="B55" s="13" t="s">
        <v>34</v>
      </c>
      <c r="C55" s="20">
        <v>4</v>
      </c>
      <c r="D55" s="20">
        <v>9</v>
      </c>
      <c r="E55" s="20">
        <v>13</v>
      </c>
      <c r="F55" s="60"/>
    </row>
    <row r="56" spans="1:6" ht="19.2" customHeight="1" x14ac:dyDescent="0.3">
      <c r="A56" s="59"/>
      <c r="B56" s="10" t="s">
        <v>35</v>
      </c>
      <c r="C56" s="21">
        <v>14</v>
      </c>
      <c r="D56" s="21">
        <v>9</v>
      </c>
      <c r="E56" s="21">
        <v>23</v>
      </c>
      <c r="F56" s="60"/>
    </row>
    <row r="57" spans="1:6" ht="19.2" customHeight="1" x14ac:dyDescent="0.3">
      <c r="A57" s="59"/>
      <c r="B57" s="13" t="s">
        <v>36</v>
      </c>
      <c r="C57" s="20">
        <v>13</v>
      </c>
      <c r="D57" s="20">
        <v>24</v>
      </c>
      <c r="E57" s="20">
        <v>37</v>
      </c>
      <c r="F57" s="60"/>
    </row>
    <row r="58" spans="1:6" ht="19.2" customHeight="1" x14ac:dyDescent="0.3">
      <c r="A58" s="59"/>
      <c r="B58" s="7" t="s">
        <v>109</v>
      </c>
      <c r="C58" s="16">
        <f>SUM(C54:C57)</f>
        <v>34</v>
      </c>
      <c r="D58" s="16">
        <f>SUM(D54:D57)</f>
        <v>52</v>
      </c>
      <c r="E58" s="16">
        <f>SUM(E54:E57)</f>
        <v>86</v>
      </c>
      <c r="F58" s="60"/>
    </row>
    <row r="59" spans="1:6" ht="19.2" customHeight="1" x14ac:dyDescent="0.3">
      <c r="A59" s="59"/>
      <c r="B59" s="44"/>
      <c r="C59" s="44"/>
      <c r="D59" s="44"/>
      <c r="E59" s="54"/>
      <c r="F59" s="60"/>
    </row>
    <row r="60" spans="1:6" ht="19.2" customHeight="1" x14ac:dyDescent="0.3">
      <c r="A60" s="59"/>
      <c r="B60" s="48" t="s">
        <v>110</v>
      </c>
      <c r="C60" s="28"/>
      <c r="D60" s="28"/>
      <c r="E60" s="55"/>
      <c r="F60" s="60"/>
    </row>
    <row r="61" spans="1:6" ht="19.2" customHeight="1" x14ac:dyDescent="0.3">
      <c r="A61" s="59"/>
      <c r="B61" s="7" t="s">
        <v>106</v>
      </c>
      <c r="C61" s="8" t="s">
        <v>107</v>
      </c>
      <c r="D61" s="8" t="s">
        <v>108</v>
      </c>
      <c r="E61" s="9" t="s">
        <v>109</v>
      </c>
      <c r="F61" s="60"/>
    </row>
    <row r="62" spans="1:6" ht="19.2" customHeight="1" x14ac:dyDescent="0.3">
      <c r="A62" s="59"/>
      <c r="B62" s="10" t="s">
        <v>37</v>
      </c>
      <c r="C62" s="21">
        <v>4</v>
      </c>
      <c r="D62" s="21">
        <v>16</v>
      </c>
      <c r="E62" s="21">
        <v>20</v>
      </c>
      <c r="F62" s="60"/>
    </row>
    <row r="63" spans="1:6" ht="19.2" customHeight="1" x14ac:dyDescent="0.3">
      <c r="A63" s="59"/>
      <c r="B63" s="13" t="s">
        <v>38</v>
      </c>
      <c r="C63" s="20">
        <v>2</v>
      </c>
      <c r="D63" s="20">
        <v>7</v>
      </c>
      <c r="E63" s="20">
        <v>9</v>
      </c>
      <c r="F63" s="60"/>
    </row>
    <row r="64" spans="1:6" ht="19.2" customHeight="1" x14ac:dyDescent="0.3">
      <c r="A64" s="59"/>
      <c r="B64" s="7" t="s">
        <v>109</v>
      </c>
      <c r="C64" s="16">
        <f>SUM(C62:C63)</f>
        <v>6</v>
      </c>
      <c r="D64" s="16">
        <f>SUM(D62:D63)</f>
        <v>23</v>
      </c>
      <c r="E64" s="16">
        <f>SUM(E62:E63)</f>
        <v>29</v>
      </c>
      <c r="F64" s="60"/>
    </row>
    <row r="65" spans="1:7" ht="19.2" customHeight="1" x14ac:dyDescent="0.3">
      <c r="A65" s="59"/>
      <c r="B65" s="7" t="s">
        <v>113</v>
      </c>
      <c r="C65" s="16">
        <f>C58+C64</f>
        <v>40</v>
      </c>
      <c r="D65" s="16">
        <f>D58+D64</f>
        <v>75</v>
      </c>
      <c r="E65" s="16">
        <f>E58+E64</f>
        <v>115</v>
      </c>
      <c r="F65" s="60"/>
    </row>
    <row r="66" spans="1:7" ht="19.2" customHeight="1" x14ac:dyDescent="0.3">
      <c r="A66" s="59"/>
      <c r="B66" s="6"/>
      <c r="C66" s="4"/>
      <c r="D66" s="4"/>
      <c r="E66" s="4"/>
      <c r="F66" s="60"/>
    </row>
    <row r="67" spans="1:7" ht="19.2" customHeight="1" x14ac:dyDescent="0.3">
      <c r="A67" s="59"/>
      <c r="B67" s="17" t="s">
        <v>114</v>
      </c>
      <c r="C67" s="4"/>
      <c r="D67" s="4"/>
      <c r="E67" s="4"/>
      <c r="F67" s="60"/>
    </row>
    <row r="68" spans="1:7" ht="19.2" customHeight="1" x14ac:dyDescent="0.3">
      <c r="A68" s="59"/>
      <c r="B68" s="17" t="s">
        <v>103</v>
      </c>
      <c r="C68" s="4"/>
      <c r="D68" s="4"/>
      <c r="E68" s="4"/>
      <c r="F68" s="60"/>
    </row>
    <row r="69" spans="1:7" ht="19.2" customHeight="1" x14ac:dyDescent="0.3">
      <c r="A69" s="59"/>
      <c r="B69" s="7" t="s">
        <v>106</v>
      </c>
      <c r="C69" s="8" t="s">
        <v>107</v>
      </c>
      <c r="D69" s="8" t="s">
        <v>108</v>
      </c>
      <c r="E69" s="9" t="s">
        <v>109</v>
      </c>
      <c r="F69" s="60"/>
    </row>
    <row r="70" spans="1:7" ht="19.2" customHeight="1" x14ac:dyDescent="0.3">
      <c r="A70" s="59"/>
      <c r="B70" s="10" t="s">
        <v>39</v>
      </c>
      <c r="C70" s="21"/>
      <c r="D70" s="21">
        <v>12</v>
      </c>
      <c r="E70" s="21">
        <v>12</v>
      </c>
      <c r="F70" s="60"/>
    </row>
    <row r="71" spans="1:7" ht="19.2" customHeight="1" x14ac:dyDescent="0.3">
      <c r="A71" s="59"/>
      <c r="B71" s="13" t="s">
        <v>40</v>
      </c>
      <c r="C71" s="20">
        <v>1</v>
      </c>
      <c r="D71" s="20">
        <v>12</v>
      </c>
      <c r="E71" s="20">
        <v>13</v>
      </c>
      <c r="F71" s="60"/>
    </row>
    <row r="72" spans="1:7" ht="19.2" customHeight="1" x14ac:dyDescent="0.3">
      <c r="A72" s="59"/>
      <c r="B72" s="10" t="s">
        <v>41</v>
      </c>
      <c r="C72" s="21">
        <v>5</v>
      </c>
      <c r="D72" s="21">
        <v>4</v>
      </c>
      <c r="E72" s="21">
        <v>9</v>
      </c>
      <c r="F72" s="62"/>
      <c r="G72" s="1"/>
    </row>
    <row r="73" spans="1:7" ht="19.2" customHeight="1" x14ac:dyDescent="0.3">
      <c r="A73" s="59"/>
      <c r="B73" s="13" t="s">
        <v>42</v>
      </c>
      <c r="C73" s="20">
        <v>7</v>
      </c>
      <c r="D73" s="20">
        <v>30</v>
      </c>
      <c r="E73" s="20">
        <v>37</v>
      </c>
      <c r="F73" s="62"/>
      <c r="G73" s="1"/>
    </row>
    <row r="74" spans="1:7" ht="19.2" customHeight="1" x14ac:dyDescent="0.3">
      <c r="A74" s="59"/>
      <c r="B74" s="10" t="s">
        <v>43</v>
      </c>
      <c r="C74" s="21">
        <v>5</v>
      </c>
      <c r="D74" s="21">
        <v>42</v>
      </c>
      <c r="E74" s="21">
        <v>47</v>
      </c>
      <c r="F74" s="62"/>
      <c r="G74" s="1"/>
    </row>
    <row r="75" spans="1:7" ht="19.2" customHeight="1" x14ac:dyDescent="0.3">
      <c r="A75" s="59"/>
      <c r="B75" s="13" t="s">
        <v>44</v>
      </c>
      <c r="C75" s="20">
        <v>3</v>
      </c>
      <c r="D75" s="20">
        <v>33</v>
      </c>
      <c r="E75" s="20">
        <v>36</v>
      </c>
      <c r="F75" s="62"/>
      <c r="G75" s="1"/>
    </row>
    <row r="76" spans="1:7" ht="19.2" customHeight="1" x14ac:dyDescent="0.3">
      <c r="A76" s="59"/>
      <c r="B76" s="10" t="s">
        <v>45</v>
      </c>
      <c r="C76" s="21"/>
      <c r="D76" s="21">
        <v>16</v>
      </c>
      <c r="E76" s="21">
        <v>16</v>
      </c>
      <c r="F76" s="62"/>
      <c r="G76" s="1"/>
    </row>
    <row r="77" spans="1:7" ht="19.2" customHeight="1" x14ac:dyDescent="0.3">
      <c r="A77" s="59"/>
      <c r="B77" s="13" t="s">
        <v>46</v>
      </c>
      <c r="C77" s="20">
        <v>3</v>
      </c>
      <c r="D77" s="20">
        <v>12</v>
      </c>
      <c r="E77" s="20">
        <v>15</v>
      </c>
      <c r="F77" s="62"/>
      <c r="G77" s="1"/>
    </row>
    <row r="78" spans="1:7" ht="19.2" customHeight="1" x14ac:dyDescent="0.3">
      <c r="A78" s="59"/>
      <c r="B78" s="10" t="s">
        <v>47</v>
      </c>
      <c r="C78" s="21">
        <v>3</v>
      </c>
      <c r="D78" s="21">
        <v>32</v>
      </c>
      <c r="E78" s="21">
        <v>35</v>
      </c>
      <c r="F78" s="62"/>
      <c r="G78" s="1"/>
    </row>
    <row r="79" spans="1:7" ht="19.2" customHeight="1" x14ac:dyDescent="0.3">
      <c r="A79" s="59"/>
      <c r="B79" s="13" t="s">
        <v>48</v>
      </c>
      <c r="C79" s="20">
        <v>5</v>
      </c>
      <c r="D79" s="20">
        <v>31</v>
      </c>
      <c r="E79" s="20">
        <v>36</v>
      </c>
      <c r="F79" s="62"/>
      <c r="G79" s="1"/>
    </row>
    <row r="80" spans="1:7" ht="19.2" customHeight="1" x14ac:dyDescent="0.3">
      <c r="A80" s="59"/>
      <c r="B80" s="10" t="s">
        <v>49</v>
      </c>
      <c r="C80" s="21">
        <v>3</v>
      </c>
      <c r="D80" s="21">
        <v>18</v>
      </c>
      <c r="E80" s="21">
        <v>21</v>
      </c>
      <c r="F80" s="62"/>
      <c r="G80" s="1"/>
    </row>
    <row r="81" spans="1:7" ht="19.2" customHeight="1" x14ac:dyDescent="0.3">
      <c r="A81" s="59"/>
      <c r="B81" s="13" t="s">
        <v>50</v>
      </c>
      <c r="C81" s="20">
        <v>3</v>
      </c>
      <c r="D81" s="20">
        <v>18</v>
      </c>
      <c r="E81" s="20">
        <v>21</v>
      </c>
      <c r="F81" s="62"/>
      <c r="G81" s="1"/>
    </row>
    <row r="82" spans="1:7" ht="19.2" customHeight="1" x14ac:dyDescent="0.3">
      <c r="A82" s="59"/>
      <c r="B82" s="10" t="s">
        <v>51</v>
      </c>
      <c r="C82" s="21">
        <v>5</v>
      </c>
      <c r="D82" s="21">
        <v>27</v>
      </c>
      <c r="E82" s="21">
        <v>32</v>
      </c>
      <c r="F82" s="62"/>
      <c r="G82" s="1"/>
    </row>
    <row r="83" spans="1:7" ht="19.2" customHeight="1" x14ac:dyDescent="0.3">
      <c r="A83" s="59"/>
      <c r="B83" s="13" t="s">
        <v>52</v>
      </c>
      <c r="C83" s="20">
        <v>3</v>
      </c>
      <c r="D83" s="20">
        <v>13</v>
      </c>
      <c r="E83" s="20">
        <v>16</v>
      </c>
      <c r="F83" s="62"/>
      <c r="G83" s="1"/>
    </row>
    <row r="84" spans="1:7" ht="19.2" customHeight="1" x14ac:dyDescent="0.3">
      <c r="A84" s="59"/>
      <c r="B84" s="7" t="s">
        <v>109</v>
      </c>
      <c r="C84" s="16">
        <f>SUM(C70:C83)</f>
        <v>46</v>
      </c>
      <c r="D84" s="16">
        <f>SUM(D70:D83)</f>
        <v>300</v>
      </c>
      <c r="E84" s="16">
        <f>SUM(E70:E83)</f>
        <v>346</v>
      </c>
      <c r="F84" s="62"/>
      <c r="G84" s="1"/>
    </row>
    <row r="85" spans="1:7" ht="19.2" customHeight="1" x14ac:dyDescent="0.3">
      <c r="A85" s="59"/>
      <c r="B85" s="53"/>
      <c r="C85" s="19"/>
      <c r="D85" s="19"/>
      <c r="E85" s="19"/>
      <c r="F85" s="63"/>
      <c r="G85" s="1"/>
    </row>
    <row r="86" spans="1:7" ht="19.2" customHeight="1" x14ac:dyDescent="0.3">
      <c r="A86" s="59"/>
      <c r="B86" s="17" t="s">
        <v>110</v>
      </c>
      <c r="C86" s="19"/>
      <c r="D86" s="19"/>
      <c r="E86" s="19"/>
      <c r="F86" s="63"/>
      <c r="G86" s="1"/>
    </row>
    <row r="87" spans="1:7" ht="19.2" customHeight="1" x14ac:dyDescent="0.3">
      <c r="A87" s="59"/>
      <c r="B87" s="7" t="s">
        <v>106</v>
      </c>
      <c r="C87" s="8" t="s">
        <v>107</v>
      </c>
      <c r="D87" s="8" t="s">
        <v>108</v>
      </c>
      <c r="E87" s="9" t="s">
        <v>109</v>
      </c>
      <c r="F87" s="63"/>
      <c r="G87" s="1"/>
    </row>
    <row r="88" spans="1:7" ht="19.2" customHeight="1" x14ac:dyDescent="0.3">
      <c r="A88" s="59"/>
      <c r="B88" s="10" t="s">
        <v>53</v>
      </c>
      <c r="C88" s="21">
        <v>5</v>
      </c>
      <c r="D88" s="21">
        <v>4</v>
      </c>
      <c r="E88" s="21">
        <v>9</v>
      </c>
      <c r="F88" s="63"/>
      <c r="G88" s="1"/>
    </row>
    <row r="89" spans="1:7" ht="19.2" customHeight="1" x14ac:dyDescent="0.3">
      <c r="A89" s="59"/>
      <c r="B89" s="13" t="s">
        <v>54</v>
      </c>
      <c r="C89" s="20">
        <v>4</v>
      </c>
      <c r="D89" s="20">
        <v>14</v>
      </c>
      <c r="E89" s="20">
        <v>18</v>
      </c>
      <c r="F89" s="63"/>
      <c r="G89" s="1"/>
    </row>
    <row r="90" spans="1:7" ht="19.2" customHeight="1" x14ac:dyDescent="0.3">
      <c r="A90" s="59"/>
      <c r="B90" s="10" t="s">
        <v>55</v>
      </c>
      <c r="C90" s="21">
        <v>1</v>
      </c>
      <c r="D90" s="21">
        <v>29</v>
      </c>
      <c r="E90" s="21">
        <v>30</v>
      </c>
      <c r="F90" s="60"/>
      <c r="G90" s="1"/>
    </row>
    <row r="91" spans="1:7" ht="19.2" customHeight="1" x14ac:dyDescent="0.3">
      <c r="A91" s="59"/>
      <c r="B91" s="13" t="s">
        <v>56</v>
      </c>
      <c r="C91" s="20">
        <v>8</v>
      </c>
      <c r="D91" s="20">
        <v>14</v>
      </c>
      <c r="E91" s="20">
        <v>22</v>
      </c>
      <c r="F91" s="60"/>
      <c r="G91" s="1"/>
    </row>
    <row r="92" spans="1:7" ht="19.2" customHeight="1" x14ac:dyDescent="0.3">
      <c r="A92" s="59"/>
      <c r="B92" s="10" t="s">
        <v>57</v>
      </c>
      <c r="C92" s="21"/>
      <c r="D92" s="21">
        <v>21</v>
      </c>
      <c r="E92" s="21">
        <v>21</v>
      </c>
      <c r="F92" s="60"/>
      <c r="G92" s="1"/>
    </row>
    <row r="93" spans="1:7" ht="19.2" customHeight="1" x14ac:dyDescent="0.3">
      <c r="A93" s="59"/>
      <c r="B93" s="13" t="s">
        <v>58</v>
      </c>
      <c r="C93" s="20">
        <v>5</v>
      </c>
      <c r="D93" s="20">
        <v>8</v>
      </c>
      <c r="E93" s="20">
        <v>13</v>
      </c>
      <c r="F93" s="60"/>
      <c r="G93" s="1"/>
    </row>
    <row r="94" spans="1:7" ht="19.2" customHeight="1" x14ac:dyDescent="0.3">
      <c r="A94" s="59"/>
      <c r="B94" s="7" t="s">
        <v>109</v>
      </c>
      <c r="C94" s="16">
        <f>SUM(C88:C93)</f>
        <v>23</v>
      </c>
      <c r="D94" s="16">
        <f>SUM(D88:D93)</f>
        <v>90</v>
      </c>
      <c r="E94" s="16">
        <f>SUM(E88:E93)</f>
        <v>113</v>
      </c>
      <c r="F94" s="60"/>
      <c r="G94" s="1"/>
    </row>
    <row r="95" spans="1:7" ht="19.2" customHeight="1" x14ac:dyDescent="0.3">
      <c r="A95" s="59"/>
      <c r="B95" s="7" t="s">
        <v>115</v>
      </c>
      <c r="C95" s="16">
        <f>C84+C94</f>
        <v>69</v>
      </c>
      <c r="D95" s="16">
        <f>D94+D84</f>
        <v>390</v>
      </c>
      <c r="E95" s="16">
        <f>E84+E94</f>
        <v>459</v>
      </c>
      <c r="F95" s="60"/>
      <c r="G95" s="1"/>
    </row>
    <row r="96" spans="1:7" ht="19.2" customHeight="1" x14ac:dyDescent="0.3">
      <c r="A96" s="59"/>
      <c r="B96" s="44"/>
      <c r="C96" s="44"/>
      <c r="D96" s="44"/>
      <c r="E96" s="44"/>
      <c r="F96" s="64"/>
      <c r="G96" s="1"/>
    </row>
    <row r="97" spans="1:7" ht="19.2" customHeight="1" x14ac:dyDescent="0.3">
      <c r="A97" s="59"/>
      <c r="C97" s="51"/>
      <c r="D97" s="51"/>
      <c r="E97" s="51"/>
      <c r="F97" s="64"/>
      <c r="G97" s="1"/>
    </row>
    <row r="98" spans="1:7" ht="19.2" customHeight="1" x14ac:dyDescent="0.3">
      <c r="A98" s="59"/>
      <c r="B98" s="47" t="s">
        <v>117</v>
      </c>
      <c r="C98" s="51"/>
      <c r="D98" s="51"/>
      <c r="E98" s="51"/>
      <c r="F98" s="64"/>
      <c r="G98" s="1"/>
    </row>
    <row r="99" spans="1:7" ht="19.2" customHeight="1" x14ac:dyDescent="0.3">
      <c r="A99" s="59"/>
      <c r="B99" s="47" t="s">
        <v>103</v>
      </c>
      <c r="C99" s="52"/>
      <c r="D99" s="52"/>
      <c r="E99" s="52"/>
      <c r="F99" s="64"/>
      <c r="G99" s="1"/>
    </row>
    <row r="100" spans="1:7" ht="19.2" customHeight="1" x14ac:dyDescent="0.3">
      <c r="A100" s="59"/>
      <c r="B100" s="7" t="s">
        <v>106</v>
      </c>
      <c r="C100" s="8" t="s">
        <v>107</v>
      </c>
      <c r="D100" s="8" t="s">
        <v>108</v>
      </c>
      <c r="E100" s="9" t="s">
        <v>109</v>
      </c>
      <c r="F100" s="65"/>
      <c r="G100" s="1"/>
    </row>
    <row r="101" spans="1:7" ht="19.2" customHeight="1" x14ac:dyDescent="0.3">
      <c r="A101" s="59"/>
      <c r="B101" s="10" t="s">
        <v>59</v>
      </c>
      <c r="C101" s="21">
        <v>2</v>
      </c>
      <c r="D101" s="21">
        <v>16</v>
      </c>
      <c r="E101" s="21">
        <v>18</v>
      </c>
      <c r="F101" s="60"/>
      <c r="G101" s="1"/>
    </row>
    <row r="102" spans="1:7" ht="19.2" customHeight="1" x14ac:dyDescent="0.3">
      <c r="A102" s="59"/>
      <c r="B102" s="13" t="s">
        <v>60</v>
      </c>
      <c r="C102" s="20">
        <v>2</v>
      </c>
      <c r="D102" s="20">
        <v>25</v>
      </c>
      <c r="E102" s="20">
        <v>27</v>
      </c>
      <c r="F102" s="60"/>
      <c r="G102" s="1"/>
    </row>
    <row r="103" spans="1:7" ht="19.2" customHeight="1" x14ac:dyDescent="0.3">
      <c r="A103" s="59"/>
      <c r="B103" s="10" t="s">
        <v>61</v>
      </c>
      <c r="C103" s="21">
        <v>6</v>
      </c>
      <c r="D103" s="21">
        <v>16</v>
      </c>
      <c r="E103" s="21">
        <v>22</v>
      </c>
      <c r="F103" s="60"/>
      <c r="G103" s="1"/>
    </row>
    <row r="104" spans="1:7" ht="19.2" customHeight="1" x14ac:dyDescent="0.3">
      <c r="A104" s="59"/>
      <c r="B104" s="13" t="s">
        <v>62</v>
      </c>
      <c r="C104" s="20">
        <v>9</v>
      </c>
      <c r="D104" s="20">
        <v>12</v>
      </c>
      <c r="E104" s="20">
        <v>21</v>
      </c>
      <c r="F104" s="60"/>
      <c r="G104" s="1"/>
    </row>
    <row r="105" spans="1:7" ht="19.2" customHeight="1" x14ac:dyDescent="0.3">
      <c r="A105" s="59"/>
      <c r="B105" s="10" t="s">
        <v>63</v>
      </c>
      <c r="C105" s="21">
        <v>17</v>
      </c>
      <c r="D105" s="21">
        <v>32</v>
      </c>
      <c r="E105" s="21">
        <v>49</v>
      </c>
      <c r="F105" s="60"/>
      <c r="G105" s="1"/>
    </row>
    <row r="106" spans="1:7" ht="19.2" customHeight="1" x14ac:dyDescent="0.3">
      <c r="A106" s="59"/>
      <c r="B106" s="13" t="s">
        <v>64</v>
      </c>
      <c r="C106" s="20">
        <v>9</v>
      </c>
      <c r="D106" s="20">
        <v>7</v>
      </c>
      <c r="E106" s="20">
        <v>16</v>
      </c>
      <c r="F106" s="60"/>
      <c r="G106" s="1"/>
    </row>
    <row r="107" spans="1:7" ht="19.2" customHeight="1" x14ac:dyDescent="0.3">
      <c r="A107" s="59"/>
      <c r="B107" s="10" t="s">
        <v>65</v>
      </c>
      <c r="C107" s="21">
        <v>55</v>
      </c>
      <c r="D107" s="21">
        <v>79</v>
      </c>
      <c r="E107" s="21">
        <v>134</v>
      </c>
      <c r="F107" s="60"/>
      <c r="G107" s="1"/>
    </row>
    <row r="108" spans="1:7" ht="19.2" customHeight="1" x14ac:dyDescent="0.3">
      <c r="A108" s="59"/>
      <c r="B108" s="13" t="s">
        <v>66</v>
      </c>
      <c r="C108" s="20">
        <v>28</v>
      </c>
      <c r="D108" s="20">
        <v>40</v>
      </c>
      <c r="E108" s="20">
        <v>68</v>
      </c>
      <c r="F108" s="60"/>
      <c r="G108" s="1"/>
    </row>
    <row r="109" spans="1:7" ht="19.2" customHeight="1" x14ac:dyDescent="0.3">
      <c r="A109" s="59"/>
      <c r="B109" s="10" t="s">
        <v>67</v>
      </c>
      <c r="C109" s="21">
        <v>7</v>
      </c>
      <c r="D109" s="21">
        <v>26</v>
      </c>
      <c r="E109" s="21">
        <v>33</v>
      </c>
      <c r="F109" s="60"/>
    </row>
    <row r="110" spans="1:7" ht="19.2" customHeight="1" x14ac:dyDescent="0.3">
      <c r="A110" s="59"/>
      <c r="B110" s="13" t="s">
        <v>68</v>
      </c>
      <c r="C110" s="20">
        <v>21</v>
      </c>
      <c r="D110" s="20">
        <v>36</v>
      </c>
      <c r="E110" s="20">
        <v>57</v>
      </c>
      <c r="F110" s="60"/>
      <c r="G110" s="23"/>
    </row>
    <row r="111" spans="1:7" ht="19.2" customHeight="1" x14ac:dyDescent="0.3">
      <c r="A111" s="59"/>
      <c r="B111" s="10" t="s">
        <v>69</v>
      </c>
      <c r="C111" s="21">
        <v>36</v>
      </c>
      <c r="D111" s="21">
        <v>17</v>
      </c>
      <c r="E111" s="21">
        <v>53</v>
      </c>
      <c r="F111" s="60"/>
    </row>
    <row r="112" spans="1:7" ht="19.2" customHeight="1" x14ac:dyDescent="0.3">
      <c r="A112" s="59"/>
      <c r="B112" s="13" t="s">
        <v>70</v>
      </c>
      <c r="C112" s="20">
        <v>19</v>
      </c>
      <c r="D112" s="20">
        <v>21</v>
      </c>
      <c r="E112" s="20">
        <v>40</v>
      </c>
      <c r="F112" s="60"/>
    </row>
    <row r="113" spans="1:7" ht="19.2" customHeight="1" x14ac:dyDescent="0.3">
      <c r="A113" s="59"/>
      <c r="B113" s="10" t="s">
        <v>71</v>
      </c>
      <c r="C113" s="21">
        <v>13</v>
      </c>
      <c r="D113" s="21">
        <v>13</v>
      </c>
      <c r="E113" s="21">
        <v>26</v>
      </c>
      <c r="F113" s="60"/>
    </row>
    <row r="114" spans="1:7" ht="19.2" customHeight="1" x14ac:dyDescent="0.3">
      <c r="A114" s="59"/>
      <c r="B114" s="13" t="s">
        <v>72</v>
      </c>
      <c r="C114" s="20">
        <v>26</v>
      </c>
      <c r="D114" s="20">
        <v>20</v>
      </c>
      <c r="E114" s="20">
        <v>46</v>
      </c>
      <c r="F114" s="60"/>
    </row>
    <row r="115" spans="1:7" ht="19.2" customHeight="1" x14ac:dyDescent="0.3">
      <c r="A115" s="59"/>
      <c r="B115" s="10" t="s">
        <v>73</v>
      </c>
      <c r="C115" s="21">
        <v>42</v>
      </c>
      <c r="D115" s="21">
        <v>13</v>
      </c>
      <c r="E115" s="21">
        <v>55</v>
      </c>
      <c r="F115" s="60"/>
    </row>
    <row r="116" spans="1:7" ht="19.2" customHeight="1" x14ac:dyDescent="0.3">
      <c r="A116" s="59"/>
      <c r="B116" s="13" t="s">
        <v>74</v>
      </c>
      <c r="C116" s="20">
        <v>7</v>
      </c>
      <c r="D116" s="20">
        <v>21</v>
      </c>
      <c r="E116" s="20">
        <v>28</v>
      </c>
      <c r="F116" s="60"/>
    </row>
    <row r="117" spans="1:7" ht="19.2" customHeight="1" x14ac:dyDescent="0.3">
      <c r="A117" s="59"/>
      <c r="B117" s="10" t="s">
        <v>75</v>
      </c>
      <c r="C117" s="21">
        <v>65</v>
      </c>
      <c r="D117" s="21">
        <v>42</v>
      </c>
      <c r="E117" s="21">
        <v>107</v>
      </c>
      <c r="F117" s="60"/>
    </row>
    <row r="118" spans="1:7" ht="19.2" customHeight="1" x14ac:dyDescent="0.3">
      <c r="A118" s="59"/>
      <c r="B118" s="13" t="s">
        <v>76</v>
      </c>
      <c r="C118" s="20">
        <v>8</v>
      </c>
      <c r="D118" s="20">
        <v>25</v>
      </c>
      <c r="E118" s="20">
        <v>33</v>
      </c>
      <c r="F118" s="60"/>
    </row>
    <row r="119" spans="1:7" ht="19.2" customHeight="1" x14ac:dyDescent="0.3">
      <c r="A119" s="59"/>
      <c r="B119" s="10" t="s">
        <v>77</v>
      </c>
      <c r="C119" s="21">
        <v>125</v>
      </c>
      <c r="D119" s="21">
        <v>131</v>
      </c>
      <c r="E119" s="21">
        <v>256</v>
      </c>
      <c r="F119" s="60"/>
      <c r="G119" s="23"/>
    </row>
    <row r="120" spans="1:7" ht="19.2" customHeight="1" x14ac:dyDescent="0.3">
      <c r="A120" s="59"/>
      <c r="B120" s="13" t="s">
        <v>78</v>
      </c>
      <c r="C120" s="20">
        <v>69</v>
      </c>
      <c r="D120" s="20">
        <v>81</v>
      </c>
      <c r="E120" s="20">
        <v>150</v>
      </c>
      <c r="F120" s="60"/>
    </row>
    <row r="121" spans="1:7" ht="19.2" customHeight="1" x14ac:dyDescent="0.3">
      <c r="A121" s="59"/>
      <c r="B121" s="10" t="s">
        <v>79</v>
      </c>
      <c r="C121" s="21">
        <v>13</v>
      </c>
      <c r="D121" s="21">
        <v>15</v>
      </c>
      <c r="E121" s="21">
        <v>28</v>
      </c>
      <c r="F121" s="60"/>
    </row>
    <row r="122" spans="1:7" ht="19.2" customHeight="1" x14ac:dyDescent="0.3">
      <c r="A122" s="59"/>
      <c r="B122" s="13" t="s">
        <v>80</v>
      </c>
      <c r="C122" s="20">
        <v>8</v>
      </c>
      <c r="D122" s="20">
        <v>9</v>
      </c>
      <c r="E122" s="20">
        <v>17</v>
      </c>
      <c r="F122" s="60"/>
    </row>
    <row r="123" spans="1:7" ht="19.2" customHeight="1" x14ac:dyDescent="0.3">
      <c r="A123" s="59"/>
      <c r="B123" s="7" t="s">
        <v>109</v>
      </c>
      <c r="C123" s="16">
        <f>SUM(C101:C122)</f>
        <v>587</v>
      </c>
      <c r="D123" s="16">
        <f>SUM(D101:D122)</f>
        <v>697</v>
      </c>
      <c r="E123" s="16">
        <f>SUM(E101:E122)</f>
        <v>1284</v>
      </c>
      <c r="F123" s="60"/>
    </row>
    <row r="124" spans="1:7" ht="19.2" customHeight="1" x14ac:dyDescent="0.3">
      <c r="A124" s="59"/>
      <c r="B124" s="33"/>
      <c r="C124" s="49"/>
      <c r="D124" s="49"/>
      <c r="E124" s="49"/>
      <c r="F124" s="60"/>
    </row>
    <row r="125" spans="1:7" ht="19.2" customHeight="1" x14ac:dyDescent="0.3">
      <c r="A125" s="59"/>
      <c r="C125" s="49"/>
      <c r="D125" s="49"/>
      <c r="E125" s="49"/>
      <c r="F125" s="60"/>
    </row>
    <row r="126" spans="1:7" ht="19.2" customHeight="1" x14ac:dyDescent="0.3">
      <c r="A126" s="59"/>
      <c r="B126" s="50" t="s">
        <v>110</v>
      </c>
      <c r="C126" s="49"/>
      <c r="D126" s="49"/>
      <c r="E126" s="49"/>
      <c r="F126" s="60"/>
    </row>
    <row r="127" spans="1:7" ht="19.2" customHeight="1" x14ac:dyDescent="0.3">
      <c r="A127" s="59"/>
      <c r="B127" s="7" t="s">
        <v>106</v>
      </c>
      <c r="C127" s="8" t="s">
        <v>107</v>
      </c>
      <c r="D127" s="8" t="s">
        <v>108</v>
      </c>
      <c r="E127" s="9" t="s">
        <v>109</v>
      </c>
      <c r="F127" s="60"/>
    </row>
    <row r="128" spans="1:7" ht="19.2" customHeight="1" x14ac:dyDescent="0.3">
      <c r="A128" s="59"/>
      <c r="B128" s="10" t="s">
        <v>81</v>
      </c>
      <c r="C128" s="21">
        <v>3</v>
      </c>
      <c r="D128" s="21">
        <v>9</v>
      </c>
      <c r="E128" s="21">
        <v>12</v>
      </c>
      <c r="F128" s="60"/>
    </row>
    <row r="129" spans="1:6" ht="19.2" customHeight="1" x14ac:dyDescent="0.3">
      <c r="A129" s="59"/>
      <c r="B129" s="13" t="s">
        <v>82</v>
      </c>
      <c r="C129" s="20">
        <v>7</v>
      </c>
      <c r="D129" s="20">
        <v>18</v>
      </c>
      <c r="E129" s="20">
        <v>25</v>
      </c>
      <c r="F129" s="60"/>
    </row>
    <row r="130" spans="1:6" ht="19.2" customHeight="1" x14ac:dyDescent="0.3">
      <c r="A130" s="59"/>
      <c r="B130" s="10" t="s">
        <v>83</v>
      </c>
      <c r="C130" s="21">
        <v>13</v>
      </c>
      <c r="D130" s="21">
        <v>29</v>
      </c>
      <c r="E130" s="21">
        <v>42</v>
      </c>
      <c r="F130" s="60"/>
    </row>
    <row r="131" spans="1:6" ht="19.2" customHeight="1" x14ac:dyDescent="0.3">
      <c r="A131" s="59"/>
      <c r="B131" s="13" t="s">
        <v>84</v>
      </c>
      <c r="C131" s="20">
        <v>23</v>
      </c>
      <c r="D131" s="20">
        <v>45</v>
      </c>
      <c r="E131" s="20">
        <v>68</v>
      </c>
      <c r="F131" s="60"/>
    </row>
    <row r="132" spans="1:6" ht="19.2" customHeight="1" x14ac:dyDescent="0.3">
      <c r="A132" s="59"/>
      <c r="B132" s="10" t="s">
        <v>76</v>
      </c>
      <c r="C132" s="21">
        <v>3</v>
      </c>
      <c r="D132" s="21">
        <v>8</v>
      </c>
      <c r="E132" s="21">
        <v>11</v>
      </c>
      <c r="F132" s="60"/>
    </row>
    <row r="133" spans="1:6" ht="19.2" customHeight="1" x14ac:dyDescent="0.3">
      <c r="A133" s="59"/>
      <c r="B133" s="13" t="s">
        <v>85</v>
      </c>
      <c r="C133" s="20">
        <v>6</v>
      </c>
      <c r="D133" s="20">
        <v>11</v>
      </c>
      <c r="E133" s="20">
        <v>17</v>
      </c>
      <c r="F133" s="60"/>
    </row>
    <row r="134" spans="1:6" ht="19.2" customHeight="1" x14ac:dyDescent="0.3">
      <c r="A134" s="59"/>
      <c r="B134" s="7" t="s">
        <v>109</v>
      </c>
      <c r="C134" s="16">
        <f>SUM(C128:C133)</f>
        <v>55</v>
      </c>
      <c r="D134" s="16">
        <f>SUM(D128:D133)</f>
        <v>120</v>
      </c>
      <c r="E134" s="16">
        <f>SUM(E128:E133)</f>
        <v>175</v>
      </c>
      <c r="F134" s="60"/>
    </row>
    <row r="135" spans="1:6" ht="19.2" customHeight="1" x14ac:dyDescent="0.3">
      <c r="A135" s="59"/>
      <c r="B135" s="7" t="s">
        <v>118</v>
      </c>
      <c r="C135" s="16">
        <f>C123+C134</f>
        <v>642</v>
      </c>
      <c r="D135" s="16">
        <f>D134+D123</f>
        <v>817</v>
      </c>
      <c r="E135" s="16">
        <f>E134+E123</f>
        <v>1459</v>
      </c>
      <c r="F135" s="60"/>
    </row>
    <row r="136" spans="1:6" ht="19.2" customHeight="1" x14ac:dyDescent="0.3">
      <c r="A136" s="59"/>
      <c r="B136" s="44"/>
      <c r="C136" s="44"/>
      <c r="D136" s="45"/>
      <c r="E136" s="46"/>
      <c r="F136" s="60"/>
    </row>
    <row r="137" spans="1:6" ht="19.2" customHeight="1" x14ac:dyDescent="0.3">
      <c r="A137" s="59"/>
      <c r="B137" s="38"/>
      <c r="C137" s="38"/>
      <c r="D137" s="39"/>
      <c r="E137" s="40"/>
      <c r="F137" s="60"/>
    </row>
    <row r="138" spans="1:6" ht="19.2" customHeight="1" x14ac:dyDescent="0.3">
      <c r="A138" s="59"/>
      <c r="B138" s="47" t="s">
        <v>119</v>
      </c>
      <c r="C138" s="38"/>
      <c r="D138" s="39"/>
      <c r="E138" s="40"/>
      <c r="F138" s="60"/>
    </row>
    <row r="139" spans="1:6" ht="19.2" customHeight="1" x14ac:dyDescent="0.3">
      <c r="A139" s="59"/>
      <c r="B139" s="48" t="s">
        <v>103</v>
      </c>
      <c r="C139" s="28"/>
      <c r="D139" s="42"/>
      <c r="E139" s="43"/>
      <c r="F139" s="60"/>
    </row>
    <row r="140" spans="1:6" ht="19.2" customHeight="1" x14ac:dyDescent="0.3">
      <c r="A140" s="59"/>
      <c r="B140" s="7" t="s">
        <v>106</v>
      </c>
      <c r="C140" s="8" t="s">
        <v>107</v>
      </c>
      <c r="D140" s="8" t="s">
        <v>108</v>
      </c>
      <c r="E140" s="9" t="s">
        <v>109</v>
      </c>
      <c r="F140" s="60"/>
    </row>
    <row r="141" spans="1:6" ht="19.2" customHeight="1" x14ac:dyDescent="0.3">
      <c r="A141" s="59"/>
      <c r="B141" s="10" t="s">
        <v>86</v>
      </c>
      <c r="C141" s="21">
        <v>4</v>
      </c>
      <c r="D141" s="21">
        <v>33</v>
      </c>
      <c r="E141" s="21">
        <v>37</v>
      </c>
      <c r="F141" s="60"/>
    </row>
    <row r="142" spans="1:6" ht="19.2" customHeight="1" x14ac:dyDescent="0.3">
      <c r="A142" s="59"/>
      <c r="B142" s="13" t="s">
        <v>87</v>
      </c>
      <c r="C142" s="20">
        <v>5</v>
      </c>
      <c r="D142" s="20">
        <v>22</v>
      </c>
      <c r="E142" s="20">
        <v>27</v>
      </c>
      <c r="F142" s="60"/>
    </row>
    <row r="143" spans="1:6" ht="19.2" customHeight="1" x14ac:dyDescent="0.3">
      <c r="A143" s="59"/>
      <c r="B143" s="10" t="s">
        <v>88</v>
      </c>
      <c r="C143" s="21">
        <v>6</v>
      </c>
      <c r="D143" s="21">
        <v>21</v>
      </c>
      <c r="E143" s="21">
        <v>27</v>
      </c>
      <c r="F143" s="60"/>
    </row>
    <row r="144" spans="1:6" ht="19.2" customHeight="1" x14ac:dyDescent="0.3">
      <c r="A144" s="59"/>
      <c r="B144" s="13" t="s">
        <v>89</v>
      </c>
      <c r="C144" s="20">
        <v>2</v>
      </c>
      <c r="D144" s="20">
        <v>5</v>
      </c>
      <c r="E144" s="20">
        <v>7</v>
      </c>
      <c r="F144" s="60"/>
    </row>
    <row r="145" spans="1:6" ht="19.2" customHeight="1" x14ac:dyDescent="0.3">
      <c r="A145" s="59"/>
      <c r="B145" s="10" t="s">
        <v>90</v>
      </c>
      <c r="C145" s="21">
        <v>17</v>
      </c>
      <c r="D145" s="21">
        <v>24</v>
      </c>
      <c r="E145" s="21">
        <v>41</v>
      </c>
      <c r="F145" s="60"/>
    </row>
    <row r="146" spans="1:6" ht="19.2" customHeight="1" x14ac:dyDescent="0.3">
      <c r="A146" s="59"/>
      <c r="B146" s="13" t="s">
        <v>91</v>
      </c>
      <c r="C146" s="20"/>
      <c r="D146" s="20">
        <v>14</v>
      </c>
      <c r="E146" s="20">
        <v>14</v>
      </c>
      <c r="F146" s="60"/>
    </row>
    <row r="147" spans="1:6" ht="19.2" customHeight="1" x14ac:dyDescent="0.3">
      <c r="A147" s="59"/>
      <c r="B147" s="10" t="s">
        <v>92</v>
      </c>
      <c r="C147" s="21">
        <v>8</v>
      </c>
      <c r="D147" s="21">
        <v>32</v>
      </c>
      <c r="E147" s="21">
        <v>40</v>
      </c>
      <c r="F147" s="60"/>
    </row>
    <row r="148" spans="1:6" ht="19.2" customHeight="1" x14ac:dyDescent="0.3">
      <c r="A148" s="59"/>
      <c r="B148" s="13" t="s">
        <v>93</v>
      </c>
      <c r="C148" s="20"/>
      <c r="D148" s="20">
        <v>12</v>
      </c>
      <c r="E148" s="20">
        <v>12</v>
      </c>
      <c r="F148" s="60"/>
    </row>
    <row r="149" spans="1:6" ht="19.2" customHeight="1" x14ac:dyDescent="0.3">
      <c r="A149" s="59"/>
      <c r="B149" s="10" t="s">
        <v>94</v>
      </c>
      <c r="C149" s="21">
        <v>2</v>
      </c>
      <c r="D149" s="21">
        <v>18</v>
      </c>
      <c r="E149" s="21">
        <v>20</v>
      </c>
      <c r="F149" s="60"/>
    </row>
    <row r="150" spans="1:6" ht="19.2" customHeight="1" x14ac:dyDescent="0.3">
      <c r="A150" s="59"/>
      <c r="B150" s="13" t="s">
        <v>95</v>
      </c>
      <c r="C150" s="20">
        <v>6</v>
      </c>
      <c r="D150" s="20">
        <v>3</v>
      </c>
      <c r="E150" s="20">
        <v>9</v>
      </c>
      <c r="F150" s="60"/>
    </row>
    <row r="151" spans="1:6" ht="19.2" customHeight="1" x14ac:dyDescent="0.3">
      <c r="A151" s="59"/>
      <c r="B151" s="7" t="s">
        <v>109</v>
      </c>
      <c r="C151" s="16">
        <f>SUM(C141:C150)</f>
        <v>50</v>
      </c>
      <c r="D151" s="16">
        <f>SUM(D141:D150)</f>
        <v>184</v>
      </c>
      <c r="E151" s="16">
        <f>SUM(E141:E150)</f>
        <v>234</v>
      </c>
      <c r="F151" s="60"/>
    </row>
    <row r="152" spans="1:6" ht="19.2" customHeight="1" x14ac:dyDescent="0.3">
      <c r="A152" s="59"/>
      <c r="B152" s="27"/>
      <c r="C152" s="28"/>
      <c r="D152" s="29"/>
      <c r="E152" s="30"/>
      <c r="F152" s="60"/>
    </row>
    <row r="153" spans="1:6" ht="19.2" customHeight="1" x14ac:dyDescent="0.3">
      <c r="A153" s="59"/>
      <c r="B153" s="31" t="s">
        <v>110</v>
      </c>
      <c r="C153" s="32"/>
      <c r="D153" s="32"/>
      <c r="E153" s="33"/>
      <c r="F153" s="60"/>
    </row>
    <row r="154" spans="1:6" ht="19.2" customHeight="1" x14ac:dyDescent="0.3">
      <c r="A154" s="59"/>
      <c r="B154" s="7" t="s">
        <v>106</v>
      </c>
      <c r="C154" s="8" t="s">
        <v>107</v>
      </c>
      <c r="D154" s="8" t="s">
        <v>108</v>
      </c>
      <c r="E154" s="9" t="s">
        <v>109</v>
      </c>
      <c r="F154" s="60"/>
    </row>
    <row r="155" spans="1:6" ht="19.2" customHeight="1" x14ac:dyDescent="0.3">
      <c r="A155" s="59"/>
      <c r="B155" s="10" t="s">
        <v>96</v>
      </c>
      <c r="C155" s="21">
        <v>3</v>
      </c>
      <c r="D155" s="21">
        <v>12</v>
      </c>
      <c r="E155" s="21">
        <v>15</v>
      </c>
      <c r="F155" s="60"/>
    </row>
    <row r="156" spans="1:6" ht="19.2" customHeight="1" x14ac:dyDescent="0.3">
      <c r="A156" s="59"/>
      <c r="B156" s="13" t="s">
        <v>97</v>
      </c>
      <c r="C156" s="20">
        <v>3</v>
      </c>
      <c r="D156" s="20">
        <v>10</v>
      </c>
      <c r="E156" s="20">
        <v>13</v>
      </c>
      <c r="F156" s="60"/>
    </row>
    <row r="157" spans="1:6" ht="19.2" customHeight="1" x14ac:dyDescent="0.3">
      <c r="A157" s="59"/>
      <c r="B157" s="10" t="s">
        <v>98</v>
      </c>
      <c r="C157" s="21">
        <v>1</v>
      </c>
      <c r="D157" s="21">
        <v>8</v>
      </c>
      <c r="E157" s="21">
        <v>9</v>
      </c>
      <c r="F157" s="60"/>
    </row>
    <row r="158" spans="1:6" ht="19.2" customHeight="1" x14ac:dyDescent="0.3">
      <c r="A158" s="59"/>
      <c r="B158" s="13" t="s">
        <v>99</v>
      </c>
      <c r="C158" s="20">
        <v>21</v>
      </c>
      <c r="D158" s="20">
        <v>30</v>
      </c>
      <c r="E158" s="20">
        <v>51</v>
      </c>
      <c r="F158" s="60"/>
    </row>
    <row r="159" spans="1:6" ht="19.2" customHeight="1" x14ac:dyDescent="0.3">
      <c r="A159" s="59"/>
      <c r="B159" s="10" t="s">
        <v>100</v>
      </c>
      <c r="C159" s="21">
        <v>4</v>
      </c>
      <c r="D159" s="21">
        <v>22</v>
      </c>
      <c r="E159" s="21">
        <v>26</v>
      </c>
      <c r="F159" s="60"/>
    </row>
    <row r="160" spans="1:6" ht="19.2" customHeight="1" x14ac:dyDescent="0.3">
      <c r="A160" s="59"/>
      <c r="B160" s="7" t="s">
        <v>109</v>
      </c>
      <c r="C160" s="16">
        <f>SUM(C155:C159)</f>
        <v>32</v>
      </c>
      <c r="D160" s="16">
        <f>SUM(D155:D159)</f>
        <v>82</v>
      </c>
      <c r="E160" s="16">
        <f>SUM(E155:E159)</f>
        <v>114</v>
      </c>
      <c r="F160" s="60"/>
    </row>
    <row r="161" spans="1:6" ht="19.2" customHeight="1" x14ac:dyDescent="0.3">
      <c r="A161" s="59"/>
      <c r="B161" s="6"/>
      <c r="C161" s="24"/>
      <c r="D161" s="4"/>
      <c r="E161" s="4"/>
      <c r="F161" s="60"/>
    </row>
    <row r="162" spans="1:6" ht="19.2" customHeight="1" x14ac:dyDescent="0.3">
      <c r="A162" s="59"/>
      <c r="B162" s="17" t="s">
        <v>120</v>
      </c>
      <c r="C162" s="24"/>
      <c r="D162" s="4"/>
      <c r="E162" s="4"/>
      <c r="F162" s="60"/>
    </row>
    <row r="163" spans="1:6" ht="19.2" customHeight="1" x14ac:dyDescent="0.3">
      <c r="A163" s="59"/>
      <c r="B163" s="7" t="s">
        <v>106</v>
      </c>
      <c r="C163" s="8" t="s">
        <v>107</v>
      </c>
      <c r="D163" s="8" t="s">
        <v>108</v>
      </c>
      <c r="E163" s="9" t="s">
        <v>109</v>
      </c>
      <c r="F163" s="60"/>
    </row>
    <row r="164" spans="1:6" ht="19.2" customHeight="1" x14ac:dyDescent="0.3">
      <c r="A164" s="59"/>
      <c r="B164" s="10" t="s">
        <v>96</v>
      </c>
      <c r="C164" s="21">
        <v>3</v>
      </c>
      <c r="D164" s="21">
        <v>7</v>
      </c>
      <c r="E164" s="21">
        <f>C164+D164</f>
        <v>10</v>
      </c>
      <c r="F164" s="60"/>
    </row>
    <row r="165" spans="1:6" ht="19.2" customHeight="1" x14ac:dyDescent="0.3">
      <c r="A165" s="59"/>
      <c r="B165" s="13" t="s">
        <v>97</v>
      </c>
      <c r="C165" s="20">
        <v>3</v>
      </c>
      <c r="D165" s="20">
        <v>9</v>
      </c>
      <c r="E165" s="20">
        <f>C165+D165</f>
        <v>12</v>
      </c>
      <c r="F165" s="60"/>
    </row>
    <row r="166" spans="1:6" ht="19.2" customHeight="1" x14ac:dyDescent="0.3">
      <c r="A166" s="59"/>
      <c r="B166" s="7" t="s">
        <v>109</v>
      </c>
      <c r="C166" s="16">
        <f>SUM(C164:C165)</f>
        <v>6</v>
      </c>
      <c r="D166" s="16">
        <f>SUM(D164:D165)</f>
        <v>16</v>
      </c>
      <c r="E166" s="16">
        <f>SUM(E164:E165)</f>
        <v>22</v>
      </c>
      <c r="F166" s="60"/>
    </row>
    <row r="167" spans="1:6" ht="19.2" customHeight="1" x14ac:dyDescent="0.3">
      <c r="A167" s="59"/>
      <c r="B167" s="7" t="s">
        <v>121</v>
      </c>
      <c r="C167" s="16">
        <f>C166+C160+C151</f>
        <v>88</v>
      </c>
      <c r="D167" s="16">
        <f>D166+D160+D151</f>
        <v>282</v>
      </c>
      <c r="E167" s="16">
        <f>E166+E160+E151</f>
        <v>370</v>
      </c>
      <c r="F167" s="60"/>
    </row>
    <row r="168" spans="1:6" ht="19.2" customHeight="1" x14ac:dyDescent="0.3">
      <c r="A168" s="59"/>
      <c r="B168" s="34"/>
      <c r="C168" s="35"/>
      <c r="D168" s="35"/>
      <c r="E168" s="36"/>
      <c r="F168" s="60"/>
    </row>
    <row r="169" spans="1:6" ht="19.2" customHeight="1" x14ac:dyDescent="0.3">
      <c r="A169" s="59"/>
      <c r="B169" s="37" t="s">
        <v>125</v>
      </c>
      <c r="C169" s="38"/>
      <c r="D169" s="39"/>
      <c r="E169" s="40"/>
      <c r="F169" s="60"/>
    </row>
    <row r="170" spans="1:6" ht="19.2" customHeight="1" x14ac:dyDescent="0.3">
      <c r="A170" s="59"/>
      <c r="B170" s="41" t="s">
        <v>103</v>
      </c>
      <c r="C170" s="28"/>
      <c r="D170" s="42"/>
      <c r="E170" s="43"/>
      <c r="F170" s="60"/>
    </row>
    <row r="171" spans="1:6" ht="19.2" customHeight="1" x14ac:dyDescent="0.3">
      <c r="A171" s="59"/>
      <c r="B171" s="7" t="s">
        <v>106</v>
      </c>
      <c r="C171" s="8" t="s">
        <v>107</v>
      </c>
      <c r="D171" s="8" t="s">
        <v>108</v>
      </c>
      <c r="E171" s="9" t="s">
        <v>109</v>
      </c>
      <c r="F171" s="60"/>
    </row>
    <row r="172" spans="1:6" ht="19.2" customHeight="1" x14ac:dyDescent="0.3">
      <c r="A172" s="59"/>
      <c r="B172" s="10" t="s">
        <v>101</v>
      </c>
      <c r="C172" s="21">
        <v>4</v>
      </c>
      <c r="D172" s="21">
        <v>8</v>
      </c>
      <c r="E172" s="21">
        <v>12</v>
      </c>
      <c r="F172" s="60"/>
    </row>
    <row r="173" spans="1:6" ht="19.2" customHeight="1" x14ac:dyDescent="0.3">
      <c r="A173" s="59"/>
      <c r="B173" s="7" t="s">
        <v>109</v>
      </c>
      <c r="C173" s="16">
        <f>SUM(C171:C172)</f>
        <v>4</v>
      </c>
      <c r="D173" s="16">
        <f t="shared" ref="D173:E173" si="0">SUM(D171:D172)</f>
        <v>8</v>
      </c>
      <c r="E173" s="16">
        <f t="shared" si="0"/>
        <v>12</v>
      </c>
      <c r="F173" s="60"/>
    </row>
    <row r="174" spans="1:6" ht="19.2" customHeight="1" x14ac:dyDescent="0.3">
      <c r="A174" s="59"/>
      <c r="B174" s="7" t="s">
        <v>123</v>
      </c>
      <c r="C174" s="16">
        <f>C173</f>
        <v>4</v>
      </c>
      <c r="D174" s="16">
        <f>D173</f>
        <v>8</v>
      </c>
      <c r="E174" s="16">
        <f>E173</f>
        <v>12</v>
      </c>
      <c r="F174" s="60"/>
    </row>
    <row r="175" spans="1:6" ht="19.2" customHeight="1" x14ac:dyDescent="0.3">
      <c r="A175" s="59"/>
      <c r="B175" s="6"/>
      <c r="C175" s="6"/>
      <c r="D175" s="6"/>
      <c r="E175" s="6"/>
      <c r="F175" s="60"/>
    </row>
    <row r="176" spans="1:6" ht="19.2" customHeight="1" x14ac:dyDescent="0.3">
      <c r="A176" s="59"/>
      <c r="B176" s="25" t="s">
        <v>122</v>
      </c>
      <c r="C176" s="26">
        <f>C167+C135+C95+C65+C49+C174</f>
        <v>1160</v>
      </c>
      <c r="D176" s="26">
        <f>D167+D135+D95+D65+D49+D174</f>
        <v>1971</v>
      </c>
      <c r="E176" s="26">
        <f>E174+E167+E135+E95+E65+E49</f>
        <v>3131</v>
      </c>
      <c r="F176" s="60"/>
    </row>
    <row r="177" spans="1:6" x14ac:dyDescent="0.3">
      <c r="A177" s="59"/>
      <c r="B177" s="6"/>
      <c r="C177" s="6"/>
      <c r="D177" s="6"/>
      <c r="E177" s="6"/>
      <c r="F177" s="60"/>
    </row>
    <row r="178" spans="1:6" x14ac:dyDescent="0.3">
      <c r="A178" s="66"/>
      <c r="B178" s="22" t="s">
        <v>116</v>
      </c>
      <c r="C178" s="22"/>
      <c r="D178" s="22"/>
      <c r="E178" s="22"/>
      <c r="F178" s="67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webPublishItems count="1">
    <webPublishItem id="9760" divId="1_5_1_9760" sourceType="range" sourceRef="A5:F178" destinationFile="\\gpaq\gpaqssl\lldades\indicadors\2018\1_5_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 Cavero</dc:creator>
  <cp:lastModifiedBy>UPC</cp:lastModifiedBy>
  <cp:lastPrinted>2019-07-22T13:40:11Z</cp:lastPrinted>
  <dcterms:created xsi:type="dcterms:W3CDTF">2019-07-15T12:36:18Z</dcterms:created>
  <dcterms:modified xsi:type="dcterms:W3CDTF">2019-07-25T09:18:30Z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